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9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<sst xmlns="http://schemas.openxmlformats.org/spreadsheetml/2006/main" count="356" uniqueCount="248">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</sst>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3">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1" activePane="bottomLeft" state="frozen"/>
      <selection pane="topLeft" activeCell="A1" sqref="A1"/>
      <selection pane="bottomLeft" activeCell="C59" sqref="C5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0.8076923076923077</v>
      </c>
    </row>
    <row r="22" spans="1:6" ht="24.75" customHeight="1">
      <c r="A22" s="28" t="s">
        <v>147</v>
      </c>
      <c r="B22" s="104" t="s">
        <v>32</v>
      </c>
      <c r="C22" s="105"/>
      <c r="F22" s="32">
        <f>+VALUE(A57)</f>
        <v>1</v>
      </c>
    </row>
    <row r="23" spans="1:6" ht="30">
      <c r="A23" s="15" t="s">
        <v>34</v>
      </c>
      <c r="B23" s="10" t="s">
        <v>36</v>
      </c>
      <c r="C23" s="79" t="s">
        <v>5</v>
      </c>
      <c r="F23" s="32">
        <f>+VALUE(A65)</f>
        <v>0</v>
      </c>
    </row>
    <row r="24" spans="1:6" ht="30">
      <c r="A24" s="15" t="s">
        <v>35</v>
      </c>
      <c r="B24" s="10" t="s">
        <v>37</v>
      </c>
      <c r="C24" s="79" t="s">
        <v>5</v>
      </c>
      <c r="F24" s="32">
        <f>+VALUE(A71)</f>
        <v>0.3333333333333333</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227</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0.8076923076923077</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18</v>
      </c>
    </row>
    <row r="69" spans="1:3" ht="15">
      <c r="A69" s="15" t="s">
        <v>107</v>
      </c>
      <c r="B69" s="10" t="s">
        <v>103</v>
      </c>
      <c r="C69" s="79" t="s">
        <v>6</v>
      </c>
    </row>
    <row r="70" spans="1:3" ht="15">
      <c r="A70" s="15" t="s">
        <v>108</v>
      </c>
      <c r="B70" s="10" t="s">
        <v>104</v>
      </c>
      <c r="C70" s="79" t="s">
        <v>5</v>
      </c>
    </row>
    <row r="71" spans="1:3" ht="24.75" customHeight="1">
      <c r="A71" s="101">
        <f>_xlfn.IFERROR((COUNTIF(C67:C70,"Da")+(COUNTIF(C67:C70,"Djelomično")/2))/((COUNTIF(C67:C70,"Da")+COUNTIF(C67:C70,"Ne")+COUNTIF(C67:C70,"Djelomično"))),"Nije primjenjivo")</f>
        <v>0.3333333333333333</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0.8311965811965812</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0"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0.8076923076923077</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0.3333333333333333</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0.8311965811965812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Pravnica</cp:lastModifiedBy>
  <cp:lastPrinted>2019-12-05T14:42:35Z</cp:lastPrinted>
  <dcterms:created xsi:type="dcterms:W3CDTF">2012-05-21T15:07:27Z</dcterms:created>
  <dcterms:modified xsi:type="dcterms:W3CDTF">2023-07-27T11:14:16Z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