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0" windowHeight="11760"/>
  </bookViews>
  <sheets>
    <sheet name="REKAPITULACIJA" sheetId="23" r:id="rId1"/>
    <sheet name="Osiguranje imovine " sheetId="22" r:id="rId2"/>
    <sheet name="Osiguranje od odgovornosti" sheetId="9" r:id="rId3"/>
    <sheet name="Struktura zdravstv.djelatnika" sheetId="19" r:id="rId4"/>
    <sheet name="Osiguranje vozila" sheetId="20" r:id="rId5"/>
  </sheets>
  <definedNames>
    <definedName name="_xlnm.Print_Area" localSheetId="3">'Struktura zdravstv.djelatnika'!$A$1:$D$34</definedName>
  </definedNames>
  <calcPr calcId="145621"/>
</workbook>
</file>

<file path=xl/calcChain.xml><?xml version="1.0" encoding="utf-8"?>
<calcChain xmlns="http://schemas.openxmlformats.org/spreadsheetml/2006/main">
  <c r="F12" i="23" l="1"/>
  <c r="D29" i="9"/>
  <c r="C31" i="19" l="1"/>
  <c r="I27" i="22" l="1"/>
  <c r="F11" i="23" s="1"/>
  <c r="R13" i="20" l="1"/>
  <c r="Q13" i="20"/>
  <c r="P13" i="20"/>
  <c r="O13" i="20"/>
  <c r="Q14" i="20" l="1"/>
  <c r="F13" i="23"/>
  <c r="D17" i="9"/>
  <c r="E26" i="9"/>
  <c r="F14" i="23" l="1"/>
  <c r="F16" i="23" s="1"/>
</calcChain>
</file>

<file path=xl/sharedStrings.xml><?xml version="1.0" encoding="utf-8"?>
<sst xmlns="http://schemas.openxmlformats.org/spreadsheetml/2006/main" count="145" uniqueCount="124">
  <si>
    <t xml:space="preserve">NKD </t>
  </si>
  <si>
    <t>Samohodni radni strojevi koji se ne registriraju</t>
  </si>
  <si>
    <t>Broj djelatnika</t>
  </si>
  <si>
    <t>R. br.</t>
  </si>
  <si>
    <t>Vrsta</t>
  </si>
  <si>
    <t>Godišnja premija osiguranja (kn)</t>
  </si>
  <si>
    <t>UKUPNO:</t>
  </si>
  <si>
    <t>Predmet osiguranja</t>
  </si>
  <si>
    <t>Iznos osiguranja (kn)</t>
  </si>
  <si>
    <t>Agregatni limit (kn)</t>
  </si>
  <si>
    <t xml:space="preserve">Osiguranje od opće odgovornosti prema trećim osobama </t>
  </si>
  <si>
    <t>1.</t>
  </si>
  <si>
    <t>Franšiza</t>
  </si>
  <si>
    <t>nema</t>
  </si>
  <si>
    <t>86.10 Djelatnosti bolnica</t>
  </si>
  <si>
    <t xml:space="preserve">UKUPNO </t>
  </si>
  <si>
    <t>Reg. oznaka</t>
  </si>
  <si>
    <t>Osiguranik</t>
  </si>
  <si>
    <t>Marka</t>
  </si>
  <si>
    <t xml:space="preserve">Model/Tip </t>
  </si>
  <si>
    <t>Br. šasije</t>
  </si>
  <si>
    <t>God. proizvodnje</t>
  </si>
  <si>
    <t>NDM (kg)</t>
  </si>
  <si>
    <t>Radni obujam (ccm)</t>
  </si>
  <si>
    <t>Broj registriranih mjesta</t>
  </si>
  <si>
    <t>C1. OSIGURANJE OD AUTOMOBILSKE ODGOVORNOSTI, OSIGURANJE OSOBA U VOZILIMA OD POSLJEDICA NESRETNOG SLUČAJA I KASKO OSIGURANJE MOTORNIH VOZILA</t>
  </si>
  <si>
    <t>ORL</t>
  </si>
  <si>
    <t>zdravstveni bacc., sss-ostali</t>
  </si>
  <si>
    <t>doktor medicine</t>
  </si>
  <si>
    <t>Fizijatar</t>
  </si>
  <si>
    <t>Radiolog</t>
  </si>
  <si>
    <t>Transfuziolog</t>
  </si>
  <si>
    <t>Anesteziolog</t>
  </si>
  <si>
    <t>Citolog</t>
  </si>
  <si>
    <t>Dermatovenerolog</t>
  </si>
  <si>
    <t>Ginekolog</t>
  </si>
  <si>
    <t>Internist</t>
  </si>
  <si>
    <t>Kirurg</t>
  </si>
  <si>
    <t>Oftalmolog</t>
  </si>
  <si>
    <t>Ortoped</t>
  </si>
  <si>
    <t>Patolog</t>
  </si>
  <si>
    <t>Urolog</t>
  </si>
  <si>
    <t>Neurolog</t>
  </si>
  <si>
    <t>Pedijatar</t>
  </si>
  <si>
    <t>Psihijatar</t>
  </si>
  <si>
    <t>SPECIFIKACIJA ZDRAVSTVENIH DJELATNIKA</t>
  </si>
  <si>
    <t>Osiguranje od automobilske odgovornosti, osiguranje osoba u vozilima od posljedica nesretnog slučaja i kasko osiguranje motornih vozila</t>
  </si>
  <si>
    <t>Trenutni         bonus /malus na polici AO</t>
  </si>
  <si>
    <t>Snaga motora (kW)</t>
  </si>
  <si>
    <t>Premija osiguranja od autoodgovornosti s uključenim porezom od 15% (AO)</t>
  </si>
  <si>
    <t>Premija osiguranja od autonezgode (AN)</t>
  </si>
  <si>
    <t>Ukupno (AO + AN)</t>
  </si>
  <si>
    <t>Premija kasko osiguranja s uključenim porezom od 10% (AK)</t>
  </si>
  <si>
    <t>17=(15+16)</t>
  </si>
  <si>
    <t>UKUPNO AO + AK</t>
  </si>
  <si>
    <t>1.  Ponuditelji su dužni ponuditi premiju osiguranja od automobilske odgovornosti s bonusom uvećanim za sljedeći premijski stupanj u odnosu na bonus iskazan u tablici  (sukladno svojem premijskom sustavu), pod pretpostavkom da vozilo u prethodnom razdoblju nije imalo prijavljenu štetu.</t>
  </si>
  <si>
    <t xml:space="preserve">     U slučaju da se vozilo prilikom obnove police nalazi u bazi štetnika HUO, primjenit će se odgovarajući premijski stupanj.</t>
  </si>
  <si>
    <t>2. Svote osiguranja za osiguranje osoba u vozilima od posljedica nesretnog slučaja: smrt uslijed nezgode: 40.000,00 kn</t>
  </si>
  <si>
    <t xml:space="preserve">                          trajni invaliditet: 80.000,00 kn</t>
  </si>
  <si>
    <t>R.br.</t>
  </si>
  <si>
    <t>NAPOMENA:</t>
  </si>
  <si>
    <t>Zalihe lijekova i sanitetskog materijala</t>
  </si>
  <si>
    <t xml:space="preserve">Oprema (računalna, uredska te medicinski uređaji) prema popisu dugotrajne imovine </t>
  </si>
  <si>
    <t>Primalje</t>
  </si>
  <si>
    <t>Ljekarnici</t>
  </si>
  <si>
    <t>* u okviru rizika odgovornosti prema trećim osobama uključiti  i pokriće za čisto imovinske štete (iznos osiguranja 50.000,00 kn / agregatni limit 50.000,00 kn)</t>
  </si>
  <si>
    <t xml:space="preserve">Rendgen aparati : </t>
  </si>
  <si>
    <t>Osiguranje od profesionalne odgovornosti iz obavljanja liječničke i ljekarničke djelatnosti</t>
  </si>
  <si>
    <t>OŽB Našice</t>
  </si>
  <si>
    <t>teretno vozilo</t>
  </si>
  <si>
    <t xml:space="preserve">OPEL </t>
  </si>
  <si>
    <t>Osnovica za izračun kasko osiguranja   (kn BEZ PDV-a)</t>
  </si>
  <si>
    <t>PREDMET OSIGURANJA</t>
  </si>
  <si>
    <t>VRSTA RIZIKA</t>
  </si>
  <si>
    <t>Izljev vode iz vodovodnih i kanalizacijskih cijevi na I rizik</t>
  </si>
  <si>
    <t>SVOTA OSIGURANJA (kn)</t>
  </si>
  <si>
    <t>PREMIJA OSIGURANJA (kn)</t>
  </si>
  <si>
    <t>Poplava, bujica i visoka voda na I. rizik</t>
  </si>
  <si>
    <t>Veći troškovi popravka prilikom izvršenja ili pokušaja izvršenja provalne krađe i razbojstva na I. rizik</t>
  </si>
  <si>
    <t>Provalna krađa i razbojstvo na I. rizik</t>
  </si>
  <si>
    <t xml:space="preserve">Novac i druga sredstva plaćanja </t>
  </si>
  <si>
    <t xml:space="preserve"> U zaključanoj blagajni od rizika provalne krađe i razbojstva na I. rizik</t>
  </si>
  <si>
    <t>Za vrijeme manipulacije od rizika provalne krađe i razbojstva na I. rizik</t>
  </si>
  <si>
    <t>Tablica R1 - REKAPITULACIJA - USLUGE OSIGURANJA</t>
  </si>
  <si>
    <t>REKAPITULACIJA PONUDE</t>
  </si>
  <si>
    <t>Naziv grupe</t>
  </si>
  <si>
    <t>Premija osiguranja za 1 godinu (kn)</t>
  </si>
  <si>
    <t>2.</t>
  </si>
  <si>
    <t>3.</t>
  </si>
  <si>
    <t>IZNOS PDV-a:</t>
  </si>
  <si>
    <t>UKUPNO s PDV-om:</t>
  </si>
  <si>
    <t>Napomena:</t>
  </si>
  <si>
    <t xml:space="preserve">Ako Ponuditelj nije u sustavu PDV-a, odnosno predmet nabave je oslobođen PDV-a, na mjesto predviđeno za upis cijene ponude s PDV-om, </t>
  </si>
  <si>
    <t>upisuje se isti iznos kao onaj bez PDV-a, a polje za upis iznosa PDV-a ostavlja se prazno</t>
  </si>
  <si>
    <t>Osiguranje motornog vozila</t>
  </si>
  <si>
    <t>Osiguranje od odgovornosti</t>
  </si>
  <si>
    <t>Osiguranje imovine</t>
  </si>
  <si>
    <t>2. OSIGURANJE OD ODGOVORNOSTI</t>
  </si>
  <si>
    <t xml:space="preserve">Tablica 2.1. Osiguranje od opće odgovornosti prema trećim osobama </t>
  </si>
  <si>
    <t>Tablica 2.2. Osiguranje od profesionalne odgovornosti iz obavljanja liječničke i ljekarničke djelatnosti</t>
  </si>
  <si>
    <t>UKUPNO 2.1:</t>
  </si>
  <si>
    <t>UKUPNO 2.2:</t>
  </si>
  <si>
    <t>Struktura zdravstvenih djelatnika</t>
  </si>
  <si>
    <t>Osiguranje od rizika požara i nekih drugih opasnosti na stvarnu vrijednost</t>
  </si>
  <si>
    <t>Za vrijeme prijenosa i prijevoza od rizika razbojstva i prometne nesreće na I. rizik</t>
  </si>
  <si>
    <t>Lom stakla</t>
  </si>
  <si>
    <t xml:space="preserve"> OSIGURANJE OD OPĆE ODGOVORNOSTI PREMA TREĆIM OSOBAMA</t>
  </si>
  <si>
    <t>OSIGURANJE OD PROFESIONALNE ODGOVORNOSTI</t>
  </si>
  <si>
    <t>Sve staklene površine - uključujući sve vrste stakla, 
svjetleće natpise, mramorne ploče i ploče od umjetnog kamena na podovima, stolovima i pultovima, sanitarije i keramika na I.rizik</t>
  </si>
  <si>
    <t>Traktorska kosilica</t>
  </si>
  <si>
    <t xml:space="preserve">medicinske sestre (VSS,bacc,SSS) </t>
  </si>
  <si>
    <t>7 kom</t>
  </si>
  <si>
    <t xml:space="preserve">Pritisak snijega i/ili leda  na I. rizik  </t>
  </si>
  <si>
    <t>1. OSIGURANJE IMOVINE</t>
  </si>
  <si>
    <t>Građevinski objekti, parkirališta i ograde prema poslovnim knjigama</t>
  </si>
  <si>
    <t>Oprema (računalna, uredska te medicinski uređaji) prema poslovnim knjigama</t>
  </si>
  <si>
    <t>COMBO VAN L1H1</t>
  </si>
  <si>
    <t>W0VEFBHYBKJ540963</t>
  </si>
  <si>
    <t>(+ 8 pripravnika)</t>
  </si>
  <si>
    <t>(+ 6 pripravnika)</t>
  </si>
  <si>
    <t>Ukupan prihod u 2018.godini</t>
  </si>
  <si>
    <t>NA670DL</t>
  </si>
  <si>
    <t>UKUPNO 2.1. + 2.2. :</t>
  </si>
  <si>
    <t>Osiguranje od rizika požara i drugih opasnosti obuhvaća sljedeće rizike : požar, eksplozija, oluja, tuča, udar vlastitog i nepozntog motornog vozila u osigurani objekt, manifestacije, demonstracije, pad i/ili udar zračne letjelice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</si>
</sst>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  <numFmt numFmtId="165" formatCode="#,##0.00_ ;[Red]\-#,##0.00\ "/>
    <numFmt numFmtId="166" formatCode="_-* #,##0.00&quot; kn&quot;_-;\-* #,##0.00&quot; kn&quot;_-;_-* \-??&quot; kn&quot;_-;_-@_-"/>
    <numFmt numFmtId="167" formatCode="#,##0.00\ ;&quot; (&quot;#,##0.00\);&quot; -&quot;#\ ;@\ "/>
    <numFmt numFmtId="168" formatCode="_-* #,##0.00\ _k_n_-;\-* #,##0.00\ _k_n_-;_-* \-??\ _k_n_-;_-@_-"/>
    <numFmt numFmtId="169" formatCode="_(* #,##0.00_);_(* \(#,##0.00\);_(* \-??_);_(@_)"/>
    <numFmt numFmtId="170" formatCode="_(\€* #,##0.00_);_(\€* \(#,##0.00\);_(\€* \-??_);_(@_)"/>
    <numFmt numFmtId="171" formatCode="#,##0.0000"/>
    <numFmt numFmtId="172" formatCode="mmmm\-yy;@"/>
    <numFmt numFmtId="173" formatCode="_-* #,##0.00_K_n_-;\-* #,##0.00_K_n_-;_-* &quot;-&quot;??_K_n_-;_-@_-"/>
    <numFmt numFmtId="174" formatCode="&quot; &quot;#,##0.00&quot; &quot;[$kn-41A]&quot; &quot;;&quot;-&quot;#,##0.00&quot; &quot;[$kn-41A]&quot; &quot;;&quot; -&quot;00&quot; &quot;[$kn-41A]&quot; &quot;;&quot; &quot;@&quot; &quot;"/>
    <numFmt numFmtId="175" formatCode="_(&quot;HRK&quot;* #,##0.00_);_(&quot;HRK&quot;* \(#,##0.00\);_(&quot;HRK&quot;* &quot;-&quot;??_);_(@_)"/>
  </numFmts>
  <fonts count="52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color theme="1"/>
      <name val="Book Antiqua"/>
      <family val="2"/>
      <charset val="238"/>
    </font>
    <font>
      <sz val="11"/>
      <color indexed="8"/>
      <name val="Cambria"/>
      <family val="1"/>
      <charset val="238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1"/>
    </font>
    <font>
      <sz val="11"/>
      <color indexed="9"/>
      <name val="Arial"/>
      <family val="2"/>
      <charset val="1"/>
    </font>
    <font>
      <sz val="10"/>
      <name val="Arial"/>
      <family val="2"/>
      <charset val="1"/>
    </font>
    <font>
      <sz val="11"/>
      <color indexed="17"/>
      <name val="Arial"/>
      <family val="2"/>
      <charset val="1"/>
    </font>
    <font>
      <b/>
      <sz val="15"/>
      <color indexed="62"/>
      <name val="Times New Roman"/>
      <family val="2"/>
      <charset val="1"/>
    </font>
    <font>
      <sz val="12"/>
      <color indexed="8"/>
      <name val="Calibri"/>
      <family val="2"/>
      <charset val="1"/>
    </font>
    <font>
      <sz val="10"/>
      <color indexed="8"/>
      <name val="MS Sans Serif"/>
      <family val="2"/>
      <charset val="238"/>
    </font>
    <font>
      <sz val="10"/>
      <name val="Arial CE"/>
      <charset val="1"/>
    </font>
    <font>
      <sz val="8"/>
      <name val="Cambria"/>
      <family val="1"/>
      <charset val="238"/>
      <scheme val="major"/>
    </font>
    <font>
      <sz val="11"/>
      <color rgb="FF000000"/>
      <name val="Calibri"/>
      <family val="2"/>
      <charset val="238"/>
    </font>
    <font>
      <sz val="10"/>
      <color rgb="FF000000"/>
      <name val="Book Antiqua"/>
      <family val="2"/>
      <charset val="238"/>
    </font>
    <font>
      <sz val="8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1"/>
      <color theme="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b/>
      <sz val="15"/>
      <color theme="3"/>
      <name val="Times New Roman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EB575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54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rgb="FFFF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FFFFFF"/>
      </patternFill>
    </fill>
  </fills>
  <borders count="1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indexed="64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/>
      <bottom style="thick">
        <color indexed="2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93">
    <xf numFmtId="0" fontId="0" fillId="0" borderId="0"/>
    <xf numFmtId="0" fontId="8" fillId="0" borderId="0"/>
    <xf numFmtId="0" fontId="11" fillId="0" borderId="0"/>
    <xf numFmtId="0" fontId="8" fillId="0" borderId="0"/>
    <xf numFmtId="0" fontId="13" fillId="0" borderId="0"/>
    <xf numFmtId="0" fontId="3" fillId="0" borderId="0"/>
    <xf numFmtId="0" fontId="14" fillId="0" borderId="0"/>
    <xf numFmtId="0" fontId="15" fillId="0" borderId="0"/>
    <xf numFmtId="0" fontId="16" fillId="8" borderId="0"/>
    <xf numFmtId="0" fontId="16" fillId="9" borderId="0"/>
    <xf numFmtId="0" fontId="17" fillId="10" borderId="0"/>
    <xf numFmtId="167" fontId="18" fillId="0" borderId="0"/>
    <xf numFmtId="168" fontId="15" fillId="0" borderId="0" applyFill="0" applyBorder="0" applyProtection="0"/>
    <xf numFmtId="168" fontId="15" fillId="0" borderId="0" applyFill="0" applyBorder="0" applyProtection="0"/>
    <xf numFmtId="169" fontId="15" fillId="0" borderId="0" applyFill="0" applyBorder="0" applyProtection="0"/>
    <xf numFmtId="166" fontId="15" fillId="0" borderId="0" applyFill="0" applyBorder="0" applyProtection="0"/>
    <xf numFmtId="166" fontId="15" fillId="0" borderId="0" applyFill="0" applyBorder="0" applyProtection="0"/>
    <xf numFmtId="166" fontId="15" fillId="0" borderId="0" applyFill="0" applyBorder="0" applyProtection="0"/>
    <xf numFmtId="166" fontId="15" fillId="0" borderId="0" applyFill="0" applyBorder="0" applyProtection="0"/>
    <xf numFmtId="170" fontId="15" fillId="0" borderId="0" applyFill="0" applyBorder="0" applyProtection="0"/>
    <xf numFmtId="166" fontId="15" fillId="0" borderId="0" applyFill="0" applyBorder="0" applyProtection="0"/>
    <xf numFmtId="0" fontId="19" fillId="11" borderId="0"/>
    <xf numFmtId="0" fontId="20" fillId="0" borderId="25" applyNumberFormat="0" applyFill="0" applyProtection="0"/>
    <xf numFmtId="171" fontId="18" fillId="0" borderId="0"/>
    <xf numFmtId="171" fontId="18" fillId="0" borderId="0"/>
    <xf numFmtId="172" fontId="16" fillId="0" borderId="0"/>
    <xf numFmtId="0" fontId="16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8" fillId="0" borderId="0"/>
    <xf numFmtId="0" fontId="21" fillId="0" borderId="0"/>
    <xf numFmtId="0" fontId="15" fillId="0" borderId="0"/>
    <xf numFmtId="0" fontId="15" fillId="0" borderId="0"/>
    <xf numFmtId="172" fontId="18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21" fillId="0" borderId="0"/>
    <xf numFmtId="0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0" fontId="18" fillId="0" borderId="0"/>
    <xf numFmtId="0" fontId="15" fillId="0" borderId="0"/>
    <xf numFmtId="172" fontId="18" fillId="0" borderId="0"/>
    <xf numFmtId="172" fontId="16" fillId="0" borderId="0"/>
    <xf numFmtId="172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6" fillId="0" borderId="0"/>
    <xf numFmtId="171" fontId="18" fillId="0" borderId="0"/>
    <xf numFmtId="171" fontId="18" fillId="0" borderId="0"/>
    <xf numFmtId="0" fontId="18" fillId="0" borderId="0"/>
    <xf numFmtId="0" fontId="15" fillId="0" borderId="0"/>
    <xf numFmtId="0" fontId="18" fillId="7" borderId="26"/>
    <xf numFmtId="0" fontId="15" fillId="0" borderId="0"/>
    <xf numFmtId="0" fontId="15" fillId="0" borderId="0"/>
    <xf numFmtId="0" fontId="18" fillId="0" borderId="0"/>
    <xf numFmtId="172" fontId="18" fillId="0" borderId="0"/>
    <xf numFmtId="0" fontId="18" fillId="0" borderId="0"/>
    <xf numFmtId="172" fontId="18" fillId="0" borderId="0"/>
    <xf numFmtId="0" fontId="15" fillId="0" borderId="0"/>
    <xf numFmtId="0" fontId="18" fillId="0" borderId="0"/>
    <xf numFmtId="0" fontId="23" fillId="0" borderId="0"/>
    <xf numFmtId="9" fontId="15" fillId="0" borderId="0" applyFill="0" applyBorder="0" applyProtection="0"/>
    <xf numFmtId="9" fontId="15" fillId="0" borderId="0" applyFill="0" applyBorder="0" applyProtection="0"/>
    <xf numFmtId="9" fontId="15" fillId="0" borderId="0" applyFill="0" applyBorder="0" applyProtection="0"/>
    <xf numFmtId="9" fontId="15" fillId="0" borderId="0" applyFill="0" applyBorder="0" applyProtection="0"/>
    <xf numFmtId="9" fontId="18" fillId="0" borderId="0"/>
    <xf numFmtId="9" fontId="18" fillId="0" borderId="0"/>
    <xf numFmtId="0" fontId="14" fillId="7" borderId="27" applyProtection="0"/>
    <xf numFmtId="9" fontId="3" fillId="0" borderId="0" applyFont="0" applyFill="0" applyBorder="0" applyAlignment="0" applyProtection="0"/>
    <xf numFmtId="0" fontId="25" fillId="0" borderId="0"/>
    <xf numFmtId="9" fontId="25" fillId="0" borderId="0" applyBorder="0" applyProtection="0"/>
    <xf numFmtId="0" fontId="26" fillId="0" borderId="0"/>
    <xf numFmtId="0" fontId="33" fillId="0" borderId="106" applyNumberFormat="0" applyFill="0" applyAlignment="0" applyProtection="0"/>
    <xf numFmtId="0" fontId="8" fillId="0" borderId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43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6" fillId="14" borderId="0" applyNumberFormat="0" applyBorder="0" applyAlignment="0" applyProtection="0"/>
    <xf numFmtId="0" fontId="37" fillId="17" borderId="109" applyNumberFormat="0" applyAlignment="0" applyProtection="0"/>
    <xf numFmtId="0" fontId="38" fillId="18" borderId="112" applyNumberFormat="0" applyAlignment="0" applyProtection="0"/>
    <xf numFmtId="0" fontId="39" fillId="0" borderId="0" applyNumberFormat="0" applyFill="0" applyBorder="0" applyAlignment="0" applyProtection="0"/>
    <xf numFmtId="0" fontId="40" fillId="13" borderId="0" applyNumberFormat="0" applyBorder="0" applyAlignment="0" applyProtection="0"/>
    <xf numFmtId="0" fontId="41" fillId="0" borderId="106" applyNumberFormat="0" applyFill="0" applyAlignment="0" applyProtection="0"/>
    <xf numFmtId="0" fontId="42" fillId="0" borderId="107" applyNumberFormat="0" applyFill="0" applyAlignment="0" applyProtection="0"/>
    <xf numFmtId="0" fontId="43" fillId="0" borderId="108" applyNumberFormat="0" applyFill="0" applyAlignment="0" applyProtection="0"/>
    <xf numFmtId="0" fontId="43" fillId="0" borderId="0" applyNumberFormat="0" applyFill="0" applyBorder="0" applyAlignment="0" applyProtection="0"/>
    <xf numFmtId="0" fontId="44" fillId="16" borderId="109" applyNumberFormat="0" applyAlignment="0" applyProtection="0"/>
    <xf numFmtId="0" fontId="45" fillId="0" borderId="111" applyNumberFormat="0" applyFill="0" applyAlignment="0" applyProtection="0"/>
    <xf numFmtId="0" fontId="46" fillId="15" borderId="0" applyNumberFormat="0" applyBorder="0" applyAlignment="0" applyProtection="0"/>
    <xf numFmtId="0" fontId="34" fillId="19" borderId="113" applyNumberFormat="0" applyFont="0" applyAlignment="0" applyProtection="0"/>
    <xf numFmtId="0" fontId="47" fillId="17" borderId="110" applyNumberFormat="0" applyAlignment="0" applyProtection="0"/>
    <xf numFmtId="0" fontId="48" fillId="0" borderId="0" applyNumberFormat="0" applyFill="0" applyBorder="0" applyAlignment="0" applyProtection="0"/>
    <xf numFmtId="0" fontId="49" fillId="0" borderId="114" applyNumberFormat="0" applyFill="0" applyAlignment="0" applyProtection="0"/>
    <xf numFmtId="0" fontId="50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8" fillId="0" borderId="0">
      <alignment wrapText="1"/>
    </xf>
    <xf numFmtId="17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8" fillId="7" borderId="115" applyNumberFormat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1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  <xf numFmtId="9" fontId="8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1" fillId="44" borderId="113" applyProtection="0"/>
    <xf numFmtId="174" fontId="25" fillId="0" borderId="0" applyFont="0" applyFill="0" applyBorder="0" applyAlignment="0" applyProtection="0"/>
  </cellStyleXfs>
  <cellXfs count="224">
    <xf numFmtId="0" fontId="0" fillId="0" borderId="0" xfId="0"/>
    <xf numFmtId="0" fontId="30" fillId="0" borderId="80" xfId="0" applyFont="1" applyBorder="1" applyAlignment="1">
      <alignment horizontal="left" vertical="center"/>
    </xf>
    <xf numFmtId="0" fontId="2" fillId="0" borderId="0" xfId="0" applyFont="1"/>
    <xf numFmtId="0" fontId="7" fillId="0" borderId="0" xfId="0" applyFont="1"/>
    <xf numFmtId="0" fontId="9" fillId="0" borderId="0" xfId="192" applyNumberFormat="1" applyFont="1" applyFill="1" applyBorder="1" applyAlignment="1" applyProtection="1">
      <alignment horizontal="left"/>
    </xf>
    <xf numFmtId="2" fontId="10" fillId="2" borderId="16" xfId="0" applyNumberFormat="1" applyFont="1" applyFill="1" applyBorder="1" applyAlignment="1" applyProtection="1">
      <alignment horizontal="center" vertical="center"/>
    </xf>
    <xf numFmtId="2" fontId="10" fillId="2" borderId="3" xfId="0" applyNumberFormat="1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2" fontId="10" fillId="3" borderId="14" xfId="0" applyNumberFormat="1" applyFont="1" applyFill="1" applyBorder="1" applyAlignment="1" applyProtection="1">
      <alignment horizontal="left" vertical="center"/>
    </xf>
    <xf numFmtId="4" fontId="1" fillId="3" borderId="15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164" fontId="2" fillId="3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Protection="1"/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8" fontId="2" fillId="0" borderId="0" xfId="0" applyNumberFormat="1" applyFont="1" applyBorder="1" applyProtection="1"/>
    <xf numFmtId="4" fontId="2" fillId="0" borderId="0" xfId="0" applyNumberFormat="1" applyFont="1" applyBorder="1" applyAlignment="1" applyProtection="1">
      <alignment horizontal="right"/>
    </xf>
    <xf numFmtId="0" fontId="10" fillId="2" borderId="17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right" vertical="center"/>
    </xf>
    <xf numFmtId="0" fontId="9" fillId="0" borderId="7" xfId="1" applyFont="1" applyFill="1" applyBorder="1" applyAlignment="1" applyProtection="1"/>
    <xf numFmtId="0" fontId="9" fillId="0" borderId="10" xfId="1" applyFont="1" applyFill="1" applyBorder="1" applyAlignment="1" applyProtection="1"/>
    <xf numFmtId="0" fontId="10" fillId="3" borderId="24" xfId="0" applyFont="1" applyFill="1" applyBorder="1" applyAlignment="1" applyProtection="1">
      <alignment horizontal="left" vertical="center" wrapText="1"/>
    </xf>
    <xf numFmtId="10" fontId="2" fillId="0" borderId="18" xfId="0" applyNumberFormat="1" applyFont="1" applyFill="1" applyBorder="1" applyAlignment="1" applyProtection="1">
      <alignment horizontal="center" vertical="center"/>
    </xf>
    <xf numFmtId="4" fontId="2" fillId="0" borderId="23" xfId="0" applyNumberFormat="1" applyFont="1" applyBorder="1" applyAlignment="1" applyProtection="1">
      <alignment horizontal="right" vertical="center"/>
    </xf>
    <xf numFmtId="0" fontId="1" fillId="0" borderId="0" xfId="0" applyFont="1" applyAlignment="1"/>
    <xf numFmtId="0" fontId="5" fillId="2" borderId="29" xfId="2" applyFont="1" applyFill="1" applyBorder="1" applyAlignment="1">
      <alignment horizontal="center" vertical="center" wrapText="1"/>
    </xf>
    <xf numFmtId="0" fontId="24" fillId="3" borderId="29" xfId="2" applyFont="1" applyFill="1" applyBorder="1" applyAlignment="1">
      <alignment horizontal="center" vertical="center" wrapText="1"/>
    </xf>
    <xf numFmtId="0" fontId="12" fillId="6" borderId="36" xfId="6" applyFont="1" applyFill="1" applyBorder="1" applyAlignment="1">
      <alignment horizontal="center"/>
    </xf>
    <xf numFmtId="0" fontId="12" fillId="6" borderId="37" xfId="6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2" fillId="6" borderId="33" xfId="6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/>
    </xf>
    <xf numFmtId="0" fontId="1" fillId="0" borderId="0" xfId="0" applyFont="1" applyBorder="1" applyProtection="1"/>
    <xf numFmtId="0" fontId="5" fillId="2" borderId="41" xfId="2" applyFont="1" applyFill="1" applyBorder="1" applyAlignment="1">
      <alignment horizontal="center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5" fillId="2" borderId="43" xfId="2" applyFont="1" applyFill="1" applyBorder="1" applyAlignment="1">
      <alignment horizontal="center" vertical="center" wrapText="1"/>
    </xf>
    <xf numFmtId="0" fontId="24" fillId="3" borderId="41" xfId="2" applyFont="1" applyFill="1" applyBorder="1" applyAlignment="1">
      <alignment horizontal="center" vertical="center" wrapText="1"/>
    </xf>
    <xf numFmtId="0" fontId="24" fillId="3" borderId="42" xfId="2" applyFont="1" applyFill="1" applyBorder="1" applyAlignment="1">
      <alignment horizontal="center" vertical="center" wrapText="1"/>
    </xf>
    <xf numFmtId="0" fontId="24" fillId="3" borderId="43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9" fontId="6" fillId="3" borderId="6" xfId="77" applyNumberFormat="1" applyFont="1" applyFill="1" applyBorder="1" applyAlignment="1" applyProtection="1">
      <alignment horizontal="center" vertical="center"/>
    </xf>
    <xf numFmtId="4" fontId="2" fillId="0" borderId="47" xfId="0" applyNumberFormat="1" applyFont="1" applyBorder="1" applyAlignment="1" applyProtection="1">
      <alignment vertical="center"/>
    </xf>
    <xf numFmtId="0" fontId="27" fillId="0" borderId="39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5" fillId="2" borderId="51" xfId="2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4" fontId="28" fillId="3" borderId="28" xfId="78" applyNumberFormat="1" applyFont="1" applyFill="1" applyBorder="1" applyAlignment="1" applyProtection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4" fontId="2" fillId="0" borderId="49" xfId="0" applyNumberFormat="1" applyFont="1" applyBorder="1"/>
    <xf numFmtId="4" fontId="2" fillId="0" borderId="50" xfId="0" applyNumberFormat="1" applyFont="1" applyBorder="1"/>
    <xf numFmtId="4" fontId="2" fillId="0" borderId="12" xfId="0" applyNumberFormat="1" applyFont="1" applyBorder="1"/>
    <xf numFmtId="4" fontId="2" fillId="0" borderId="45" xfId="0" applyNumberFormat="1" applyFont="1" applyBorder="1"/>
    <xf numFmtId="16" fontId="2" fillId="0" borderId="0" xfId="0" applyNumberFormat="1" applyFont="1" applyBorder="1"/>
    <xf numFmtId="0" fontId="2" fillId="0" borderId="0" xfId="0" applyFont="1" applyBorder="1" applyAlignment="1"/>
    <xf numFmtId="4" fontId="2" fillId="3" borderId="0" xfId="0" applyNumberFormat="1" applyFont="1" applyFill="1" applyBorder="1" applyAlignment="1"/>
    <xf numFmtId="4" fontId="2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4" fontId="10" fillId="3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59" xfId="0" applyFont="1" applyBorder="1"/>
    <xf numFmtId="0" fontId="2" fillId="0" borderId="60" xfId="0" applyFont="1" applyBorder="1"/>
    <xf numFmtId="0" fontId="2" fillId="0" borderId="0" xfId="0" applyFont="1" applyAlignment="1"/>
    <xf numFmtId="4" fontId="10" fillId="3" borderId="12" xfId="0" applyNumberFormat="1" applyFont="1" applyFill="1" applyBorder="1" applyAlignment="1" applyProtection="1">
      <alignment horizontal="right" vertical="center"/>
    </xf>
    <xf numFmtId="165" fontId="2" fillId="3" borderId="13" xfId="0" applyNumberFormat="1" applyFont="1" applyFill="1" applyBorder="1" applyAlignment="1" applyProtection="1">
      <alignment horizontal="right" vertical="center"/>
    </xf>
    <xf numFmtId="0" fontId="12" fillId="6" borderId="62" xfId="6" applyFont="1" applyFill="1" applyBorder="1" applyAlignment="1">
      <alignment horizontal="center"/>
    </xf>
    <xf numFmtId="0" fontId="9" fillId="3" borderId="0" xfId="192" applyNumberFormat="1" applyFont="1" applyFill="1" applyBorder="1" applyAlignment="1" applyProtection="1">
      <alignment horizontal="left"/>
    </xf>
    <xf numFmtId="0" fontId="2" fillId="0" borderId="7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" fontId="2" fillId="0" borderId="69" xfId="0" applyNumberFormat="1" applyFont="1" applyBorder="1" applyAlignment="1">
      <alignment horizontal="center" vertical="center" wrapText="1"/>
    </xf>
    <xf numFmtId="4" fontId="2" fillId="0" borderId="56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2" borderId="53" xfId="0" applyFont="1" applyFill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2" fillId="0" borderId="0" xfId="0" applyFont="1"/>
    <xf numFmtId="0" fontId="1" fillId="3" borderId="0" xfId="0" applyFont="1" applyFill="1" applyBorder="1" applyAlignment="1">
      <alignment vertical="center"/>
    </xf>
    <xf numFmtId="0" fontId="1" fillId="0" borderId="0" xfId="0" applyFont="1"/>
    <xf numFmtId="0" fontId="10" fillId="0" borderId="0" xfId="192" applyNumberFormat="1" applyFont="1" applyFill="1" applyBorder="1" applyAlignment="1" applyProtection="1">
      <alignment horizontal="left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8" fontId="2" fillId="0" borderId="0" xfId="0" applyNumberFormat="1" applyFont="1"/>
    <xf numFmtId="4" fontId="2" fillId="0" borderId="89" xfId="0" applyNumberFormat="1" applyFont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left" vertical="center"/>
    </xf>
    <xf numFmtId="2" fontId="2" fillId="3" borderId="56" xfId="0" applyNumberFormat="1" applyFont="1" applyFill="1" applyBorder="1" applyAlignment="1">
      <alignment horizontal="left" vertical="center" wrapText="1"/>
    </xf>
    <xf numFmtId="2" fontId="2" fillId="3" borderId="76" xfId="0" applyNumberFormat="1" applyFont="1" applyFill="1" applyBorder="1" applyAlignment="1">
      <alignment horizontal="left" vertical="center"/>
    </xf>
    <xf numFmtId="2" fontId="2" fillId="3" borderId="76" xfId="0" applyNumberFormat="1" applyFont="1" applyFill="1" applyBorder="1" applyAlignment="1">
      <alignment horizontal="left" vertical="center" wrapText="1"/>
    </xf>
    <xf numFmtId="2" fontId="2" fillId="0" borderId="69" xfId="0" applyNumberFormat="1" applyFont="1" applyBorder="1" applyAlignment="1">
      <alignment horizontal="left" vertical="center" wrapText="1"/>
    </xf>
    <xf numFmtId="2" fontId="2" fillId="0" borderId="56" xfId="0" applyNumberFormat="1" applyFont="1" applyBorder="1" applyAlignment="1">
      <alignment horizontal="left" vertical="center" wrapText="1"/>
    </xf>
    <xf numFmtId="2" fontId="2" fillId="0" borderId="89" xfId="0" applyNumberFormat="1" applyFont="1" applyBorder="1" applyAlignment="1">
      <alignment horizontal="left" vertical="center" wrapText="1"/>
    </xf>
    <xf numFmtId="1" fontId="2" fillId="0" borderId="101" xfId="0" applyNumberFormat="1" applyFont="1" applyBorder="1" applyAlignment="1">
      <alignment horizontal="center" vertical="center"/>
    </xf>
    <xf numFmtId="2" fontId="2" fillId="0" borderId="90" xfId="0" applyNumberFormat="1" applyFont="1" applyBorder="1" applyAlignment="1">
      <alignment vertical="center" wrapText="1"/>
    </xf>
    <xf numFmtId="0" fontId="29" fillId="4" borderId="53" xfId="0" applyFont="1" applyFill="1" applyBorder="1" applyAlignment="1">
      <alignment horizontal="center" vertical="center"/>
    </xf>
    <xf numFmtId="0" fontId="29" fillId="4" borderId="54" xfId="0" applyFont="1" applyFill="1" applyBorder="1" applyAlignment="1">
      <alignment horizontal="center" vertical="center" wrapText="1"/>
    </xf>
    <xf numFmtId="0" fontId="29" fillId="4" borderId="87" xfId="0" applyFont="1" applyFill="1" applyBorder="1" applyAlignment="1">
      <alignment horizontal="center" vertical="center" wrapText="1"/>
    </xf>
    <xf numFmtId="0" fontId="9" fillId="3" borderId="22" xfId="1" applyFont="1" applyFill="1" applyBorder="1" applyAlignment="1" applyProtection="1"/>
    <xf numFmtId="4" fontId="10" fillId="3" borderId="35" xfId="0" applyNumberFormat="1" applyFont="1" applyFill="1" applyBorder="1" applyAlignment="1" applyProtection="1">
      <alignment horizontal="right" vertical="center" wrapText="1"/>
    </xf>
    <xf numFmtId="165" fontId="10" fillId="3" borderId="13" xfId="0" applyNumberFormat="1" applyFont="1" applyFill="1" applyBorder="1" applyAlignment="1" applyProtection="1">
      <alignment horizontal="right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0" fillId="3" borderId="0" xfId="0" applyFont="1" applyFill="1"/>
    <xf numFmtId="0" fontId="2" fillId="3" borderId="0" xfId="0" applyFont="1" applyFill="1"/>
    <xf numFmtId="2" fontId="2" fillId="3" borderId="69" xfId="0" applyNumberFormat="1" applyFont="1" applyFill="1" applyBorder="1" applyAlignment="1">
      <alignment horizontal="left" vertical="center"/>
    </xf>
    <xf numFmtId="4" fontId="2" fillId="3" borderId="90" xfId="0" applyNumberFormat="1" applyFont="1" applyFill="1" applyBorder="1" applyAlignment="1">
      <alignment horizontal="center" vertical="center"/>
    </xf>
    <xf numFmtId="2" fontId="2" fillId="3" borderId="94" xfId="0" applyNumberFormat="1" applyFont="1" applyFill="1" applyBorder="1" applyAlignment="1">
      <alignment horizontal="left" vertical="center"/>
    </xf>
    <xf numFmtId="4" fontId="1" fillId="3" borderId="95" xfId="0" applyNumberFormat="1" applyFont="1" applyFill="1" applyBorder="1" applyAlignment="1">
      <alignment horizontal="center" vertical="center" wrapText="1"/>
    </xf>
    <xf numFmtId="4" fontId="2" fillId="3" borderId="57" xfId="0" applyNumberFormat="1" applyFont="1" applyFill="1" applyBorder="1" applyAlignment="1">
      <alignment horizontal="center" vertical="center"/>
    </xf>
    <xf numFmtId="4" fontId="2" fillId="3" borderId="73" xfId="0" applyNumberFormat="1" applyFont="1" applyFill="1" applyBorder="1" applyAlignment="1">
      <alignment horizontal="center" vertical="center"/>
    </xf>
    <xf numFmtId="4" fontId="2" fillId="3" borderId="70" xfId="0" applyNumberFormat="1" applyFont="1" applyFill="1" applyBorder="1" applyAlignment="1">
      <alignment horizontal="center" vertical="center"/>
    </xf>
    <xf numFmtId="4" fontId="2" fillId="3" borderId="97" xfId="0" applyNumberFormat="1" applyFont="1" applyFill="1" applyBorder="1" applyAlignment="1">
      <alignment horizontal="center" vertical="center"/>
    </xf>
    <xf numFmtId="4" fontId="2" fillId="3" borderId="98" xfId="0" applyNumberFormat="1" applyFont="1" applyFill="1" applyBorder="1" applyAlignment="1">
      <alignment horizontal="center" vertical="center"/>
    </xf>
    <xf numFmtId="4" fontId="1" fillId="12" borderId="4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96" xfId="0" applyNumberFormat="1" applyFont="1" applyFill="1" applyBorder="1" applyAlignment="1">
      <alignment horizontal="center" vertical="center"/>
    </xf>
    <xf numFmtId="4" fontId="2" fillId="3" borderId="99" xfId="0" applyNumberFormat="1" applyFont="1" applyFill="1" applyBorder="1" applyAlignment="1">
      <alignment horizontal="center" vertical="center"/>
    </xf>
    <xf numFmtId="4" fontId="2" fillId="0" borderId="99" xfId="0" applyNumberFormat="1" applyFont="1" applyBorder="1" applyAlignment="1">
      <alignment horizontal="center" vertical="center" wrapText="1"/>
    </xf>
    <xf numFmtId="4" fontId="2" fillId="0" borderId="97" xfId="0" applyNumberFormat="1" applyFont="1" applyBorder="1" applyAlignment="1">
      <alignment horizontal="center" vertical="center" wrapText="1"/>
    </xf>
    <xf numFmtId="4" fontId="2" fillId="0" borderId="100" xfId="0" applyNumberFormat="1" applyFont="1" applyBorder="1" applyAlignment="1">
      <alignment horizontal="center" vertical="center" wrapText="1"/>
    </xf>
    <xf numFmtId="4" fontId="2" fillId="0" borderId="10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4" fontId="2" fillId="0" borderId="0" xfId="0" applyNumberFormat="1" applyFont="1" applyBorder="1"/>
    <xf numFmtId="4" fontId="1" fillId="0" borderId="46" xfId="0" applyNumberFormat="1" applyFont="1" applyBorder="1" applyAlignment="1">
      <alignment horizontal="center" vertical="center"/>
    </xf>
    <xf numFmtId="4" fontId="30" fillId="0" borderId="80" xfId="0" applyNumberFormat="1" applyFont="1" applyBorder="1" applyAlignment="1">
      <alignment horizontal="right"/>
    </xf>
    <xf numFmtId="4" fontId="30" fillId="0" borderId="81" xfId="0" applyNumberFormat="1" applyFont="1" applyBorder="1" applyAlignment="1">
      <alignment horizontal="right"/>
    </xf>
    <xf numFmtId="0" fontId="30" fillId="0" borderId="8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30" fillId="0" borderId="50" xfId="0" applyFont="1" applyBorder="1" applyAlignment="1">
      <alignment horizontal="left" vertical="center"/>
    </xf>
    <xf numFmtId="4" fontId="30" fillId="0" borderId="50" xfId="0" applyNumberFormat="1" applyFont="1" applyBorder="1" applyAlignment="1">
      <alignment horizontal="right"/>
    </xf>
    <xf numFmtId="4" fontId="30" fillId="0" borderId="45" xfId="0" applyNumberFormat="1" applyFont="1" applyBorder="1" applyAlignment="1">
      <alignment horizontal="right"/>
    </xf>
    <xf numFmtId="0" fontId="1" fillId="0" borderId="62" xfId="0" applyFont="1" applyBorder="1" applyAlignment="1">
      <alignment horizontal="right"/>
    </xf>
    <xf numFmtId="0" fontId="1" fillId="0" borderId="82" xfId="0" applyFont="1" applyBorder="1" applyAlignment="1">
      <alignment horizontal="right"/>
    </xf>
    <xf numFmtId="0" fontId="1" fillId="0" borderId="83" xfId="0" applyFont="1" applyBorder="1" applyAlignment="1">
      <alignment horizontal="right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84" xfId="0" applyFont="1" applyBorder="1" applyAlignment="1">
      <alignment horizontal="right"/>
    </xf>
    <xf numFmtId="0" fontId="1" fillId="0" borderId="85" xfId="0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0" fontId="4" fillId="0" borderId="84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49" xfId="0" applyFont="1" applyBorder="1" applyAlignment="1">
      <alignment horizontal="right" vertical="center"/>
    </xf>
    <xf numFmtId="0" fontId="1" fillId="0" borderId="50" xfId="0" applyFont="1" applyBorder="1" applyAlignment="1">
      <alignment horizontal="right" vertical="center"/>
    </xf>
    <xf numFmtId="4" fontId="4" fillId="0" borderId="50" xfId="0" applyNumberFormat="1" applyFont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29" fillId="4" borderId="54" xfId="0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horizontal="center" vertical="center"/>
    </xf>
    <xf numFmtId="0" fontId="29" fillId="4" borderId="55" xfId="0" applyFont="1" applyFill="1" applyBorder="1" applyAlignment="1">
      <alignment horizontal="center" vertical="center"/>
    </xf>
    <xf numFmtId="2" fontId="2" fillId="0" borderId="90" xfId="0" applyNumberFormat="1" applyFont="1" applyBorder="1" applyAlignment="1">
      <alignment horizontal="center" vertical="center" wrapText="1"/>
    </xf>
    <xf numFmtId="2" fontId="2" fillId="0" borderId="90" xfId="0" applyNumberFormat="1" applyFont="1" applyBorder="1" applyAlignment="1">
      <alignment horizontal="center" vertical="center"/>
    </xf>
    <xf numFmtId="1" fontId="2" fillId="0" borderId="74" xfId="0" applyNumberFormat="1" applyFont="1" applyBorder="1" applyAlignment="1">
      <alignment horizontal="center" vertical="center"/>
    </xf>
    <xf numFmtId="1" fontId="2" fillId="0" borderId="66" xfId="0" applyNumberFormat="1" applyFont="1" applyBorder="1" applyAlignment="1">
      <alignment horizontal="center" vertical="center"/>
    </xf>
    <xf numFmtId="1" fontId="2" fillId="0" borderId="75" xfId="0" applyNumberFormat="1" applyFont="1" applyBorder="1" applyAlignment="1">
      <alignment horizontal="center" vertical="center"/>
    </xf>
    <xf numFmtId="2" fontId="2" fillId="3" borderId="67" xfId="0" applyNumberFormat="1" applyFont="1" applyFill="1" applyBorder="1" applyAlignment="1">
      <alignment horizontal="center" vertical="center" wrapText="1"/>
    </xf>
    <xf numFmtId="2" fontId="2" fillId="3" borderId="59" xfId="0" applyNumberFormat="1" applyFont="1" applyFill="1" applyBorder="1" applyAlignment="1">
      <alignment horizontal="center" vertical="center" wrapText="1"/>
    </xf>
    <xf numFmtId="2" fontId="2" fillId="3" borderId="68" xfId="0" applyNumberFormat="1" applyFont="1" applyFill="1" applyBorder="1" applyAlignment="1">
      <alignment horizontal="center" vertical="center" wrapText="1"/>
    </xf>
    <xf numFmtId="2" fontId="2" fillId="3" borderId="64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2" fontId="2" fillId="3" borderId="65" xfId="0" applyNumberFormat="1" applyFont="1" applyFill="1" applyBorder="1" applyAlignment="1">
      <alignment horizontal="center" vertical="center" wrapText="1"/>
    </xf>
    <xf numFmtId="2" fontId="2" fillId="3" borderId="71" xfId="0" applyNumberFormat="1" applyFont="1" applyFill="1" applyBorder="1" applyAlignment="1">
      <alignment horizontal="center" vertical="center" wrapText="1"/>
    </xf>
    <xf numFmtId="2" fontId="2" fillId="3" borderId="61" xfId="0" applyNumberFormat="1" applyFont="1" applyFill="1" applyBorder="1" applyAlignment="1">
      <alignment horizontal="center" vertical="center" wrapText="1"/>
    </xf>
    <xf numFmtId="2" fontId="2" fillId="3" borderId="72" xfId="0" applyNumberFormat="1" applyFont="1" applyFill="1" applyBorder="1" applyAlignment="1">
      <alignment horizontal="center" vertical="center" wrapText="1"/>
    </xf>
    <xf numFmtId="2" fontId="2" fillId="3" borderId="92" xfId="0" applyNumberFormat="1" applyFont="1" applyFill="1" applyBorder="1" applyAlignment="1">
      <alignment horizontal="center" vertical="center" wrapText="1"/>
    </xf>
    <xf numFmtId="2" fontId="2" fillId="3" borderId="93" xfId="0" applyNumberFormat="1" applyFont="1" applyFill="1" applyBorder="1" applyAlignment="1">
      <alignment horizontal="center" vertical="center" wrapText="1"/>
    </xf>
    <xf numFmtId="2" fontId="2" fillId="3" borderId="88" xfId="0" applyNumberFormat="1" applyFont="1" applyFill="1" applyBorder="1" applyAlignment="1">
      <alignment horizontal="center" vertical="center" wrapText="1"/>
    </xf>
    <xf numFmtId="1" fontId="2" fillId="0" borderId="91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103" xfId="0" applyFont="1" applyBorder="1" applyAlignment="1">
      <alignment horizontal="left" wrapText="1"/>
    </xf>
    <xf numFmtId="0" fontId="2" fillId="0" borderId="104" xfId="0" applyFont="1" applyBorder="1" applyAlignment="1">
      <alignment horizontal="left" wrapText="1"/>
    </xf>
    <xf numFmtId="0" fontId="2" fillId="0" borderId="105" xfId="0" applyFont="1" applyBorder="1" applyAlignment="1">
      <alignment horizontal="left" wrapText="1"/>
    </xf>
    <xf numFmtId="0" fontId="1" fillId="12" borderId="39" xfId="0" applyFont="1" applyFill="1" applyBorder="1" applyAlignment="1">
      <alignment horizontal="right" vertical="center"/>
    </xf>
    <xf numFmtId="0" fontId="1" fillId="12" borderId="40" xfId="0" applyFont="1" applyFill="1" applyBorder="1" applyAlignment="1">
      <alignment horizontal="right" vertical="center"/>
    </xf>
    <xf numFmtId="0" fontId="1" fillId="12" borderId="48" xfId="0" applyFont="1" applyFill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8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8" fontId="10" fillId="3" borderId="10" xfId="0" applyNumberFormat="1" applyFont="1" applyFill="1" applyBorder="1" applyAlignment="1">
      <alignment horizontal="center" vertical="center"/>
    </xf>
    <xf numFmtId="44" fontId="10" fillId="3" borderId="9" xfId="0" applyNumberFormat="1" applyFont="1" applyFill="1" applyBorder="1" applyAlignment="1">
      <alignment horizontal="center" vertical="center"/>
    </xf>
    <xf numFmtId="0" fontId="10" fillId="3" borderId="20" xfId="1" applyNumberFormat="1" applyFont="1" applyFill="1" applyBorder="1" applyAlignment="1" applyProtection="1">
      <alignment horizontal="center" vertical="center"/>
    </xf>
    <xf numFmtId="0" fontId="10" fillId="3" borderId="11" xfId="1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left"/>
    </xf>
    <xf numFmtId="0" fontId="1" fillId="0" borderId="2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left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</cellXfs>
  <cellStyles count="193">
    <cellStyle name="20% - Accent1 2" xfId="8"/>
    <cellStyle name="20% - Accent1 2 2" xfId="83"/>
    <cellStyle name="20% - Accent2 2" xfId="84"/>
    <cellStyle name="20% - Accent3 2" xfId="85"/>
    <cellStyle name="20% - Accent4 2" xfId="86"/>
    <cellStyle name="20% - Accent5 2" xfId="87"/>
    <cellStyle name="20% - Accent6 2" xfId="88"/>
    <cellStyle name="40% - Accent1 2" xfId="9"/>
    <cellStyle name="40% - Accent1 2 2" xfId="89"/>
    <cellStyle name="40% - Accent2 2" xfId="90"/>
    <cellStyle name="40% - Accent3 2" xfId="91"/>
    <cellStyle name="40% - Accent4 2" xfId="92"/>
    <cellStyle name="40% - Accent5 2" xfId="93"/>
    <cellStyle name="40% - Accent6 2" xfId="94"/>
    <cellStyle name="60% - Accent1 2" xfId="95"/>
    <cellStyle name="60% - Accent2 2" xfId="96"/>
    <cellStyle name="60% - Accent3 2" xfId="97"/>
    <cellStyle name="60% - Accent4 2" xfId="98"/>
    <cellStyle name="60% - Accent5 2" xfId="99"/>
    <cellStyle name="60% - Accent6 2" xfId="100"/>
    <cellStyle name="Accent1 2" xfId="10"/>
    <cellStyle name="Accent1 2 2" xfId="101"/>
    <cellStyle name="Accent2 2" xfId="102"/>
    <cellStyle name="Accent3 2" xfId="103"/>
    <cellStyle name="Accent4 2" xfId="104"/>
    <cellStyle name="Accent5 2" xfId="105"/>
    <cellStyle name="Accent6 2" xfId="106"/>
    <cellStyle name="Bad 2" xfId="107"/>
    <cellStyle name="Calculation 2" xfId="108"/>
    <cellStyle name="Check Cell 2" xfId="109"/>
    <cellStyle name="Comma 2" xfId="11"/>
    <cellStyle name="Comma 2 2" xfId="12"/>
    <cellStyle name="Comma 2 2 2" xfId="129"/>
    <cellStyle name="Comma 2 2 3" xfId="130"/>
    <cellStyle name="Comma 2 2 4" xfId="128"/>
    <cellStyle name="Comma 2 3" xfId="131"/>
    <cellStyle name="Comma 2 4" xfId="132"/>
    <cellStyle name="Comma 2 5" xfId="127"/>
    <cellStyle name="Comma 2 6" xfId="126"/>
    <cellStyle name="Comma 3" xfId="13"/>
    <cellStyle name="Comma 3 2" xfId="124"/>
    <cellStyle name="Comma 4" xfId="14"/>
    <cellStyle name="Currency 2" xfId="15"/>
    <cellStyle name="Currency 2 2" xfId="16"/>
    <cellStyle name="Currency 2 2 2" xfId="134"/>
    <cellStyle name="Currency 2 3" xfId="135"/>
    <cellStyle name="Currency 2 3 2" xfId="136"/>
    <cellStyle name="Currency 2 3 3" xfId="137"/>
    <cellStyle name="Currency 2 4" xfId="138"/>
    <cellStyle name="Currency 2 5" xfId="133"/>
    <cellStyle name="Currency 3" xfId="17"/>
    <cellStyle name="Currency 3 2" xfId="18"/>
    <cellStyle name="Currency 3 2 2" xfId="140"/>
    <cellStyle name="Currency 3 3" xfId="139"/>
    <cellStyle name="Currency 4" xfId="19"/>
    <cellStyle name="Currency 4 2" xfId="142"/>
    <cellStyle name="Currency 4 3" xfId="141"/>
    <cellStyle name="Currency 5" xfId="20"/>
    <cellStyle name="Currency 5 2" xfId="143"/>
    <cellStyle name="Dobro 2" xfId="21"/>
    <cellStyle name="Excel Built-in Note" xfId="144"/>
    <cellStyle name="Explanatory Text 2" xfId="80"/>
    <cellStyle name="Explanatory Text 2 2" xfId="110"/>
    <cellStyle name="Good 2" xfId="111"/>
    <cellStyle name="Heading 1 2" xfId="22"/>
    <cellStyle name="Heading 1 2 2" xfId="112"/>
    <cellStyle name="Heading 1 2 3" xfId="81"/>
    <cellStyle name="Heading 2 2" xfId="113"/>
    <cellStyle name="Heading 3 2" xfId="114"/>
    <cellStyle name="Heading 4 2" xfId="115"/>
    <cellStyle name="Input 2" xfId="116"/>
    <cellStyle name="Linked Cell 2" xfId="117"/>
    <cellStyle name="Neutral 2" xfId="118"/>
    <cellStyle name="Normal 10" xfId="23"/>
    <cellStyle name="Normal 10 2" xfId="145"/>
    <cellStyle name="Normal 11" xfId="24"/>
    <cellStyle name="Normal 12" xfId="25"/>
    <cellStyle name="Normal 13" xfId="26"/>
    <cellStyle name="Normal 14" xfId="27"/>
    <cellStyle name="Normal 15" xfId="28"/>
    <cellStyle name="Normal 16" xfId="29"/>
    <cellStyle name="Normal 16 2" xfId="30"/>
    <cellStyle name="Normal 17" xfId="31"/>
    <cellStyle name="Normal 18" xfId="32"/>
    <cellStyle name="Normal 19" xfId="78"/>
    <cellStyle name="Normal 2" xfId="1"/>
    <cellStyle name="Normal 2 2" xfId="5"/>
    <cellStyle name="Normal 2 2 2" xfId="33"/>
    <cellStyle name="Normal 2 2 2 2" xfId="6"/>
    <cellStyle name="Normal 2 2 3" xfId="34"/>
    <cellStyle name="Normal 2 3" xfId="35"/>
    <cellStyle name="Normal 2 3 2" xfId="36"/>
    <cellStyle name="Normal 2 3 2 2" xfId="148"/>
    <cellStyle name="Normal 2 3 2 3" xfId="147"/>
    <cellStyle name="Normal 2 3 3" xfId="149"/>
    <cellStyle name="Normal 2 3 3 2" xfId="150"/>
    <cellStyle name="Normal 2 3 4" xfId="151"/>
    <cellStyle name="Normal 2 3 5" xfId="152"/>
    <cellStyle name="Normal 2 3 6" xfId="153"/>
    <cellStyle name="Normal 2 3 7" xfId="146"/>
    <cellStyle name="Normal 2 4" xfId="37"/>
    <cellStyle name="Normal 2 4 2" xfId="154"/>
    <cellStyle name="Normal 20" xfId="38"/>
    <cellStyle name="Normal 3" xfId="7"/>
    <cellStyle name="Normal 3 2" xfId="39"/>
    <cellStyle name="Normal 3 2 2" xfId="125"/>
    <cellStyle name="Normal 3 3" xfId="40"/>
    <cellStyle name="Normal 3 3 2" xfId="155"/>
    <cellStyle name="Normal 3 4" xfId="82"/>
    <cellStyle name="Normal 4" xfId="41"/>
    <cellStyle name="Normal 4 2" xfId="42"/>
    <cellStyle name="Normal 4 2 2" xfId="158"/>
    <cellStyle name="Normal 4 2 3" xfId="157"/>
    <cellStyle name="Normal 4 3" xfId="43"/>
    <cellStyle name="Normal 4 3 2" xfId="159"/>
    <cellStyle name="Normal 4 4" xfId="44"/>
    <cellStyle name="Normal 4 5" xfId="45"/>
    <cellStyle name="Normal 4 6" xfId="46"/>
    <cellStyle name="Normal 4 7" xfId="47"/>
    <cellStyle name="Normal 4 8" xfId="156"/>
    <cellStyle name="Normal 5" xfId="48"/>
    <cellStyle name="Normal 5 2" xfId="49"/>
    <cellStyle name="Normal 5 3" xfId="50"/>
    <cellStyle name="Normal 5 4" xfId="51"/>
    <cellStyle name="Normal 5 5" xfId="160"/>
    <cellStyle name="Normal 6" xfId="52"/>
    <cellStyle name="Normal 6 2" xfId="53"/>
    <cellStyle name="Normal 6 3" xfId="161"/>
    <cellStyle name="Normal 7" xfId="54"/>
    <cellStyle name="Normal 7 2" xfId="55"/>
    <cellStyle name="Normal 7 2 2" xfId="163"/>
    <cellStyle name="Normal 7 3" xfId="162"/>
    <cellStyle name="Normal 8" xfId="56"/>
    <cellStyle name="Normal 8 2" xfId="165"/>
    <cellStyle name="Normal 8 3" xfId="166"/>
    <cellStyle name="Normal 8 4" xfId="164"/>
    <cellStyle name="Normal 9" xfId="57"/>
    <cellStyle name="Normal 9 2" xfId="167"/>
    <cellStyle name="Normalno" xfId="0" builtinId="0"/>
    <cellStyle name="Normalno 2" xfId="58"/>
    <cellStyle name="Normalno 2 2" xfId="59"/>
    <cellStyle name="Normalno 2 2 2" xfId="170"/>
    <cellStyle name="Normalno 2 2 3" xfId="169"/>
    <cellStyle name="Normalno 2 3" xfId="171"/>
    <cellStyle name="Normalno 2 3 2" xfId="172"/>
    <cellStyle name="Normalno 2 3 2 2" xfId="173"/>
    <cellStyle name="Normalno 2 3 3" xfId="174"/>
    <cellStyle name="Normalno 2 3 4" xfId="175"/>
    <cellStyle name="Normalno 2 4" xfId="176"/>
    <cellStyle name="Normalno 2 4 2" xfId="177"/>
    <cellStyle name="Normalno 2 5" xfId="178"/>
    <cellStyle name="Normalno 2 5 2" xfId="179"/>
    <cellStyle name="Normalno 2 6" xfId="180"/>
    <cellStyle name="Normalno 2 7" xfId="181"/>
    <cellStyle name="Normalno 2 8" xfId="182"/>
    <cellStyle name="Normalno 2 9" xfId="168"/>
    <cellStyle name="Normalno 3" xfId="3"/>
    <cellStyle name="Normalno 4" xfId="4"/>
    <cellStyle name="Normalno 5" xfId="2"/>
    <cellStyle name="Note 2" xfId="60"/>
    <cellStyle name="Note 2 2" xfId="119"/>
    <cellStyle name="Obično 2" xfId="61"/>
    <cellStyle name="Obično 2 2" xfId="62"/>
    <cellStyle name="Obično 2 2 2" xfId="63"/>
    <cellStyle name="Obično 2 3" xfId="64"/>
    <cellStyle name="Obično 2 4" xfId="65"/>
    <cellStyle name="Obično 2 5" xfId="66"/>
    <cellStyle name="Obično 2 6" xfId="67"/>
    <cellStyle name="Obično 3" xfId="68"/>
    <cellStyle name="Obično_POPIS" xfId="69"/>
    <cellStyle name="Output 2" xfId="120"/>
    <cellStyle name="Percent 2" xfId="70"/>
    <cellStyle name="Percent 2 2" xfId="71"/>
    <cellStyle name="Percent 2 3" xfId="184"/>
    <cellStyle name="Percent 2 4" xfId="183"/>
    <cellStyle name="Percent 3" xfId="72"/>
    <cellStyle name="Percent 3 2" xfId="186"/>
    <cellStyle name="Percent 3 3" xfId="187"/>
    <cellStyle name="Percent 3 3 2" xfId="188"/>
    <cellStyle name="Percent 3 4" xfId="185"/>
    <cellStyle name="Percent 4" xfId="73"/>
    <cellStyle name="Percent 4 2" xfId="189"/>
    <cellStyle name="Percent 5" xfId="79"/>
    <cellStyle name="Postotak" xfId="77" builtinId="5"/>
    <cellStyle name="Postotak 2" xfId="74"/>
    <cellStyle name="Postotak 2 2" xfId="75"/>
    <cellStyle name="Postotak 2 3" xfId="190"/>
    <cellStyle name="TableStyleLight1" xfId="76"/>
    <cellStyle name="TableStyleLight1 2" xfId="191"/>
    <cellStyle name="Title 2" xfId="121"/>
    <cellStyle name="Total 2" xfId="122"/>
    <cellStyle name="Valuta" xfId="192" builtinId="4"/>
    <cellStyle name="Warning Text 2" xfId="123"/>
  </cellStyles>
  <dxfs count="0"/>
  <tableStyles count="0" defaultTableStyle="TableStyleMedium2" defaultPivotStyle="PivotStyleLight16"/>
  <colors>
    <mruColors>
      <color rgb="FFFFFFCC"/>
      <color rgb="FFFF5050"/>
      <color rgb="FFFFFF66"/>
      <color rgb="FFFFCCCC"/>
      <color rgb="FF99CCFF"/>
      <color rgb="FFFFCC66"/>
      <color rgb="FFA50021"/>
      <color rgb="FFFFCC00"/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4</xdr:row>
      <xdr:rowOff>0</xdr:rowOff>
    </xdr:to>
    <xdr:pic>
      <xdr:nvPicPr>
        <xdr:cNvPr id="2" name="Slika 1" descr="OpÄa Å¾upanijska bolnica NaÅ¡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3</xdr:row>
      <xdr:rowOff>19050</xdr:rowOff>
    </xdr:to>
    <xdr:pic>
      <xdr:nvPicPr>
        <xdr:cNvPr id="3" name="Slika 2" descr="OpÄa Å¾upanijska bolnica NaÅ¡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1428750</xdr:colOff>
      <xdr:row>4</xdr:row>
      <xdr:rowOff>19050</xdr:rowOff>
    </xdr:to>
    <xdr:pic>
      <xdr:nvPicPr>
        <xdr:cNvPr id="2" name="Slika 1" descr="OpÄa Å¾upanijska bolnica NaÅ¡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3</xdr:row>
      <xdr:rowOff>19050</xdr:rowOff>
    </xdr:to>
    <xdr:pic>
      <xdr:nvPicPr>
        <xdr:cNvPr id="2" name="Slika 1" descr="OpÄa Å¾upanijska bolnica NaÅ¡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19050</xdr:rowOff>
    </xdr:to>
    <xdr:pic>
      <xdr:nvPicPr>
        <xdr:cNvPr id="3" name="Slika 2" descr="OpÄa Å¾upanijska bolnica NaÅ¡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2"/>
  <sheetViews>
    <sheetView tabSelected="1" zoomScaleNormal="100" workbookViewId="0">
      <selection activeCell="A2" sqref="A2"/>
    </sheetView>
  </sheetViews>
  <sheetFormatPr defaultRowHeight="15"/>
  <cols>
    <col min="1" max="1" width="9.28515625" customWidth="1"/>
    <col min="5" max="5" width="24.42578125" customWidth="1"/>
    <col min="8" max="8" width="34.42578125" customWidth="1"/>
  </cols>
  <sheetData>
    <row r="6" spans="1:8">
      <c r="A6" s="144"/>
      <c r="B6" s="144"/>
      <c r="C6" s="144"/>
      <c r="D6" s="144"/>
      <c r="E6" s="144"/>
      <c r="F6" s="144"/>
      <c r="G6" s="144"/>
      <c r="H6" s="144"/>
    </row>
    <row r="7" spans="1:8" s="84" customFormat="1" ht="15.75">
      <c r="A7" s="3" t="s">
        <v>83</v>
      </c>
      <c r="B7" s="83"/>
      <c r="C7" s="83"/>
      <c r="D7" s="83"/>
      <c r="E7" s="83"/>
    </row>
    <row r="8" spans="1:8" ht="15.75" thickBot="1"/>
    <row r="9" spans="1:8" ht="17.25" thickTop="1" thickBot="1">
      <c r="A9" s="145" t="s">
        <v>84</v>
      </c>
      <c r="B9" s="146"/>
      <c r="C9" s="146"/>
      <c r="D9" s="146"/>
      <c r="E9" s="146"/>
      <c r="F9" s="146"/>
      <c r="G9" s="146"/>
      <c r="H9" s="147"/>
    </row>
    <row r="10" spans="1:8" ht="17.25" customHeight="1" thickTop="1" thickBot="1">
      <c r="A10" s="85" t="s">
        <v>3</v>
      </c>
      <c r="B10" s="148" t="s">
        <v>85</v>
      </c>
      <c r="C10" s="148"/>
      <c r="D10" s="148"/>
      <c r="E10" s="148"/>
      <c r="F10" s="148" t="s">
        <v>86</v>
      </c>
      <c r="G10" s="148"/>
      <c r="H10" s="149"/>
    </row>
    <row r="11" spans="1:8" ht="16.5" thickTop="1">
      <c r="A11" s="86" t="s">
        <v>11</v>
      </c>
      <c r="B11" s="150" t="s">
        <v>96</v>
      </c>
      <c r="C11" s="150"/>
      <c r="D11" s="150"/>
      <c r="E11" s="150"/>
      <c r="F11" s="151">
        <f>'Osiguranje imovine '!I27</f>
        <v>0</v>
      </c>
      <c r="G11" s="151"/>
      <c r="H11" s="152"/>
    </row>
    <row r="12" spans="1:8" ht="15.75">
      <c r="A12" s="87" t="s">
        <v>87</v>
      </c>
      <c r="B12" s="1" t="s">
        <v>95</v>
      </c>
      <c r="C12" s="1"/>
      <c r="D12" s="1"/>
      <c r="E12" s="1"/>
      <c r="F12" s="141">
        <f>'Osiguranje od odgovornosti'!D29</f>
        <v>0</v>
      </c>
      <c r="G12" s="141"/>
      <c r="H12" s="142"/>
    </row>
    <row r="13" spans="1:8" ht="16.5" thickBot="1">
      <c r="A13" s="87" t="s">
        <v>88</v>
      </c>
      <c r="B13" s="143" t="s">
        <v>94</v>
      </c>
      <c r="C13" s="143"/>
      <c r="D13" s="143"/>
      <c r="E13" s="143"/>
      <c r="F13" s="141">
        <f>'Osiguranje vozila'!Q13+'Osiguranje vozila'!R13</f>
        <v>0</v>
      </c>
      <c r="G13" s="141"/>
      <c r="H13" s="142"/>
    </row>
    <row r="14" spans="1:8" ht="18.75" thickTop="1">
      <c r="A14" s="164" t="s">
        <v>6</v>
      </c>
      <c r="B14" s="165"/>
      <c r="C14" s="165"/>
      <c r="D14" s="165"/>
      <c r="E14" s="165"/>
      <c r="F14" s="166">
        <f>SUM(F11:H13)</f>
        <v>0</v>
      </c>
      <c r="G14" s="166"/>
      <c r="H14" s="167"/>
    </row>
    <row r="15" spans="1:8">
      <c r="A15" s="153" t="s">
        <v>89</v>
      </c>
      <c r="B15" s="154"/>
      <c r="C15" s="154"/>
      <c r="D15" s="154"/>
      <c r="E15" s="155"/>
      <c r="F15" s="156"/>
      <c r="G15" s="156"/>
      <c r="H15" s="157"/>
    </row>
    <row r="16" spans="1:8" ht="18.75" thickBot="1">
      <c r="A16" s="158" t="s">
        <v>90</v>
      </c>
      <c r="B16" s="159"/>
      <c r="C16" s="159"/>
      <c r="D16" s="159"/>
      <c r="E16" s="160"/>
      <c r="F16" s="161">
        <f>F14+F15</f>
        <v>0</v>
      </c>
      <c r="G16" s="162"/>
      <c r="H16" s="163"/>
    </row>
    <row r="17" spans="1:8" ht="15.75" thickTop="1"/>
    <row r="18" spans="1:8">
      <c r="A18" s="2" t="s">
        <v>91</v>
      </c>
      <c r="B18" s="2"/>
      <c r="C18" s="2"/>
      <c r="D18" s="2"/>
      <c r="E18" s="2"/>
      <c r="F18" s="2"/>
      <c r="G18" s="2"/>
      <c r="H18" s="2"/>
    </row>
    <row r="19" spans="1:8">
      <c r="A19" s="2" t="s">
        <v>92</v>
      </c>
      <c r="B19" s="2"/>
      <c r="C19" s="2"/>
      <c r="D19" s="2"/>
      <c r="E19" s="2"/>
      <c r="F19" s="2"/>
      <c r="G19" s="2"/>
      <c r="H19" s="2"/>
    </row>
    <row r="20" spans="1:8">
      <c r="A20" s="2" t="s">
        <v>93</v>
      </c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</row>
  </sheetData>
  <mergeCells count="16">
    <mergeCell ref="A15:E15"/>
    <mergeCell ref="F15:H15"/>
    <mergeCell ref="A16:E16"/>
    <mergeCell ref="F16:H16"/>
    <mergeCell ref="A14:E14"/>
    <mergeCell ref="F14:H14"/>
    <mergeCell ref="B12:E12"/>
    <mergeCell ref="F12:H12"/>
    <mergeCell ref="B13:E13"/>
    <mergeCell ref="F13:H13"/>
    <mergeCell ref="A6:H6"/>
    <mergeCell ref="A9:H9"/>
    <mergeCell ref="B10:E10"/>
    <mergeCell ref="F10:H10"/>
    <mergeCell ref="B11:E11"/>
    <mergeCell ref="F11:H1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I35"/>
  <sheetViews>
    <sheetView topLeftCell="A22" zoomScaleNormal="100" workbookViewId="0">
      <selection activeCell="A33" sqref="A33:G33"/>
    </sheetView>
  </sheetViews>
  <sheetFormatPr defaultRowHeight="14.25"/>
  <cols>
    <col min="1" max="1" width="11.42578125" style="2" customWidth="1"/>
    <col min="2" max="2" width="11.85546875" style="2" customWidth="1"/>
    <col min="3" max="3" width="6.28515625" style="2" customWidth="1"/>
    <col min="4" max="4" width="9" style="2" customWidth="1"/>
    <col min="5" max="5" width="9.140625" style="2"/>
    <col min="6" max="6" width="12.5703125" style="2" customWidth="1"/>
    <col min="7" max="7" width="94.140625" style="2" bestFit="1" customWidth="1"/>
    <col min="8" max="8" width="30.7109375" style="2" customWidth="1"/>
    <col min="9" max="9" width="28.28515625" style="2" customWidth="1"/>
    <col min="10" max="16384" width="9.140625" style="2"/>
  </cols>
  <sheetData>
    <row r="1" spans="1:9" ht="15">
      <c r="A1"/>
    </row>
    <row r="5" spans="1:9">
      <c r="A5" s="144" t="s">
        <v>113</v>
      </c>
      <c r="B5" s="144"/>
      <c r="C5" s="144"/>
      <c r="D5" s="144"/>
      <c r="E5" s="144"/>
    </row>
    <row r="6" spans="1:9" ht="15" thickBot="1"/>
    <row r="7" spans="1:9" ht="32.25" customHeight="1" thickTop="1" thickBot="1">
      <c r="A7" s="105" t="s">
        <v>59</v>
      </c>
      <c r="B7" s="168" t="s">
        <v>72</v>
      </c>
      <c r="C7" s="169"/>
      <c r="D7" s="169"/>
      <c r="E7" s="169"/>
      <c r="F7" s="170"/>
      <c r="G7" s="106" t="s">
        <v>73</v>
      </c>
      <c r="H7" s="106" t="s">
        <v>75</v>
      </c>
      <c r="I7" s="107" t="s">
        <v>76</v>
      </c>
    </row>
    <row r="8" spans="1:9" ht="5.25" customHeight="1" thickTop="1" thickBot="1"/>
    <row r="9" spans="1:9" ht="24.95" customHeight="1" thickTop="1">
      <c r="A9" s="188">
        <v>1</v>
      </c>
      <c r="B9" s="185" t="s">
        <v>114</v>
      </c>
      <c r="C9" s="186"/>
      <c r="D9" s="186"/>
      <c r="E9" s="186"/>
      <c r="F9" s="187"/>
      <c r="G9" s="120" t="s">
        <v>103</v>
      </c>
      <c r="H9" s="121">
        <v>23808611.140000001</v>
      </c>
      <c r="I9" s="129"/>
    </row>
    <row r="10" spans="1:9" ht="24.95" customHeight="1">
      <c r="A10" s="174"/>
      <c r="B10" s="179"/>
      <c r="C10" s="180"/>
      <c r="D10" s="180"/>
      <c r="E10" s="180"/>
      <c r="F10" s="181"/>
      <c r="G10" s="96" t="s">
        <v>74</v>
      </c>
      <c r="H10" s="122">
        <v>360000</v>
      </c>
      <c r="I10" s="125"/>
    </row>
    <row r="11" spans="1:9" ht="24.95" customHeight="1">
      <c r="A11" s="174"/>
      <c r="B11" s="179"/>
      <c r="C11" s="180"/>
      <c r="D11" s="180"/>
      <c r="E11" s="180"/>
      <c r="F11" s="181"/>
      <c r="G11" s="96" t="s">
        <v>77</v>
      </c>
      <c r="H11" s="122">
        <v>360000</v>
      </c>
      <c r="I11" s="125"/>
    </row>
    <row r="12" spans="1:9" ht="24.95" customHeight="1">
      <c r="A12" s="174"/>
      <c r="B12" s="179"/>
      <c r="C12" s="180"/>
      <c r="D12" s="180"/>
      <c r="E12" s="180"/>
      <c r="F12" s="181"/>
      <c r="G12" s="97" t="s">
        <v>112</v>
      </c>
      <c r="H12" s="122">
        <v>100000</v>
      </c>
      <c r="I12" s="125"/>
    </row>
    <row r="13" spans="1:9" ht="24.95" customHeight="1" thickBot="1">
      <c r="A13" s="175"/>
      <c r="B13" s="182"/>
      <c r="C13" s="183"/>
      <c r="D13" s="183"/>
      <c r="E13" s="183"/>
      <c r="F13" s="184"/>
      <c r="G13" s="98" t="s">
        <v>78</v>
      </c>
      <c r="H13" s="123">
        <v>20000</v>
      </c>
      <c r="I13" s="126"/>
    </row>
    <row r="14" spans="1:9" ht="24.95" customHeight="1" thickTop="1">
      <c r="A14" s="173">
        <v>2</v>
      </c>
      <c r="B14" s="176" t="s">
        <v>115</v>
      </c>
      <c r="C14" s="177"/>
      <c r="D14" s="177"/>
      <c r="E14" s="177"/>
      <c r="F14" s="178"/>
      <c r="G14" s="118" t="s">
        <v>103</v>
      </c>
      <c r="H14" s="121">
        <v>10605554.939999999</v>
      </c>
      <c r="I14" s="130"/>
    </row>
    <row r="15" spans="1:9" ht="24.95" customHeight="1">
      <c r="A15" s="174"/>
      <c r="B15" s="179" t="s">
        <v>62</v>
      </c>
      <c r="C15" s="180"/>
      <c r="D15" s="180"/>
      <c r="E15" s="180"/>
      <c r="F15" s="181"/>
      <c r="G15" s="96" t="s">
        <v>74</v>
      </c>
      <c r="H15" s="122">
        <v>500000</v>
      </c>
      <c r="I15" s="125"/>
    </row>
    <row r="16" spans="1:9" ht="24.95" customHeight="1">
      <c r="A16" s="174"/>
      <c r="B16" s="179" t="s">
        <v>62</v>
      </c>
      <c r="C16" s="180"/>
      <c r="D16" s="180"/>
      <c r="E16" s="180"/>
      <c r="F16" s="181"/>
      <c r="G16" s="96" t="s">
        <v>77</v>
      </c>
      <c r="H16" s="122">
        <v>500000</v>
      </c>
      <c r="I16" s="125"/>
    </row>
    <row r="17" spans="1:9" ht="24.95" customHeight="1">
      <c r="A17" s="175"/>
      <c r="B17" s="182" t="s">
        <v>62</v>
      </c>
      <c r="C17" s="183"/>
      <c r="D17" s="183"/>
      <c r="E17" s="183"/>
      <c r="F17" s="184"/>
      <c r="G17" s="99" t="s">
        <v>79</v>
      </c>
      <c r="H17" s="123">
        <v>100000</v>
      </c>
      <c r="I17" s="126"/>
    </row>
    <row r="18" spans="1:9" ht="24.95" customHeight="1">
      <c r="A18" s="173">
        <v>3</v>
      </c>
      <c r="B18" s="176" t="s">
        <v>61</v>
      </c>
      <c r="C18" s="177"/>
      <c r="D18" s="177"/>
      <c r="E18" s="177"/>
      <c r="F18" s="178"/>
      <c r="G18" s="118" t="s">
        <v>103</v>
      </c>
      <c r="H18" s="124">
        <v>100000</v>
      </c>
      <c r="I18" s="130"/>
    </row>
    <row r="19" spans="1:9" ht="24.95" customHeight="1">
      <c r="A19" s="174"/>
      <c r="B19" s="179" t="s">
        <v>61</v>
      </c>
      <c r="C19" s="180"/>
      <c r="D19" s="180"/>
      <c r="E19" s="180"/>
      <c r="F19" s="181"/>
      <c r="G19" s="96" t="s">
        <v>74</v>
      </c>
      <c r="H19" s="122">
        <v>20000</v>
      </c>
      <c r="I19" s="125"/>
    </row>
    <row r="20" spans="1:9" ht="24.95" customHeight="1">
      <c r="A20" s="174"/>
      <c r="B20" s="179" t="s">
        <v>61</v>
      </c>
      <c r="C20" s="180"/>
      <c r="D20" s="180"/>
      <c r="E20" s="180"/>
      <c r="F20" s="181"/>
      <c r="G20" s="96" t="s">
        <v>77</v>
      </c>
      <c r="H20" s="122">
        <v>20000</v>
      </c>
      <c r="I20" s="125"/>
    </row>
    <row r="21" spans="1:9" ht="24.95" customHeight="1">
      <c r="A21" s="175"/>
      <c r="B21" s="182" t="s">
        <v>61</v>
      </c>
      <c r="C21" s="183"/>
      <c r="D21" s="183"/>
      <c r="E21" s="183"/>
      <c r="F21" s="184"/>
      <c r="G21" s="99" t="s">
        <v>79</v>
      </c>
      <c r="H21" s="123">
        <v>20000</v>
      </c>
      <c r="I21" s="126"/>
    </row>
    <row r="22" spans="1:9" ht="24.95" customHeight="1">
      <c r="A22" s="173">
        <v>4</v>
      </c>
      <c r="B22" s="176" t="s">
        <v>80</v>
      </c>
      <c r="C22" s="177"/>
      <c r="D22" s="177"/>
      <c r="E22" s="177"/>
      <c r="F22" s="178"/>
      <c r="G22" s="100" t="s">
        <v>81</v>
      </c>
      <c r="H22" s="80">
        <v>20000</v>
      </c>
      <c r="I22" s="131"/>
    </row>
    <row r="23" spans="1:9" ht="24.95" customHeight="1">
      <c r="A23" s="174"/>
      <c r="B23" s="179" t="s">
        <v>61</v>
      </c>
      <c r="C23" s="180"/>
      <c r="D23" s="180"/>
      <c r="E23" s="180"/>
      <c r="F23" s="181"/>
      <c r="G23" s="101" t="s">
        <v>82</v>
      </c>
      <c r="H23" s="81">
        <v>10000</v>
      </c>
      <c r="I23" s="132"/>
    </row>
    <row r="24" spans="1:9" ht="24.95" customHeight="1">
      <c r="A24" s="174"/>
      <c r="B24" s="179" t="s">
        <v>61</v>
      </c>
      <c r="C24" s="180"/>
      <c r="D24" s="180"/>
      <c r="E24" s="180"/>
      <c r="F24" s="181"/>
      <c r="G24" s="102" t="s">
        <v>104</v>
      </c>
      <c r="H24" s="95">
        <v>10000</v>
      </c>
      <c r="I24" s="133"/>
    </row>
    <row r="25" spans="1:9" ht="59.25" customHeight="1" thickBot="1">
      <c r="A25" s="103">
        <v>5</v>
      </c>
      <c r="B25" s="171" t="s">
        <v>105</v>
      </c>
      <c r="C25" s="172"/>
      <c r="D25" s="172"/>
      <c r="E25" s="172"/>
      <c r="F25" s="172"/>
      <c r="G25" s="104" t="s">
        <v>108</v>
      </c>
      <c r="H25" s="119">
        <v>30000</v>
      </c>
      <c r="I25" s="134"/>
    </row>
    <row r="26" spans="1:9" ht="8.25" customHeight="1" thickTop="1" thickBot="1">
      <c r="A26" s="77"/>
      <c r="B26" s="82"/>
      <c r="C26" s="82"/>
      <c r="D26" s="82"/>
      <c r="E26" s="82"/>
      <c r="F26" s="82"/>
      <c r="G26" s="78"/>
      <c r="H26" s="79"/>
      <c r="I26" s="135"/>
    </row>
    <row r="27" spans="1:9" s="128" customFormat="1" ht="24.95" customHeight="1" thickTop="1" thickBot="1">
      <c r="A27" s="194" t="s">
        <v>6</v>
      </c>
      <c r="B27" s="195"/>
      <c r="C27" s="195"/>
      <c r="D27" s="195"/>
      <c r="E27" s="195"/>
      <c r="F27" s="195"/>
      <c r="G27" s="195"/>
      <c r="H27" s="196"/>
      <c r="I27" s="127">
        <f>SUM(I9:I25)</f>
        <v>0</v>
      </c>
    </row>
    <row r="28" spans="1:9" ht="15" thickTop="1"/>
    <row r="29" spans="1:9">
      <c r="A29" s="63"/>
      <c r="B29" s="64"/>
      <c r="C29" s="64"/>
      <c r="D29" s="64"/>
      <c r="E29" s="64"/>
      <c r="F29" s="64"/>
      <c r="G29" s="65"/>
      <c r="H29" s="66"/>
      <c r="I29" s="66"/>
    </row>
    <row r="30" spans="1:9">
      <c r="A30" s="63"/>
      <c r="B30" s="64"/>
      <c r="C30" s="64"/>
      <c r="D30" s="64"/>
      <c r="E30" s="64"/>
      <c r="F30" s="64"/>
      <c r="G30" s="65"/>
      <c r="H30" s="66"/>
      <c r="I30" s="66"/>
    </row>
    <row r="31" spans="1:9" ht="30" customHeight="1">
      <c r="A31" s="63"/>
      <c r="B31" s="67"/>
      <c r="C31" s="67"/>
      <c r="D31" s="67"/>
      <c r="E31" s="67"/>
      <c r="F31" s="67"/>
      <c r="G31" s="68"/>
      <c r="H31" s="69"/>
      <c r="I31" s="69"/>
    </row>
    <row r="32" spans="1:9" ht="23.25" customHeight="1">
      <c r="A32" s="189" t="s">
        <v>60</v>
      </c>
      <c r="B32" s="190"/>
      <c r="C32" s="190"/>
      <c r="D32" s="70"/>
      <c r="E32" s="70"/>
      <c r="F32" s="70"/>
      <c r="G32" s="71"/>
    </row>
    <row r="33" spans="1:7" ht="37.5" customHeight="1">
      <c r="A33" s="191" t="s">
        <v>123</v>
      </c>
      <c r="B33" s="192"/>
      <c r="C33" s="192"/>
      <c r="D33" s="192"/>
      <c r="E33" s="192"/>
      <c r="F33" s="192"/>
      <c r="G33" s="193"/>
    </row>
    <row r="35" spans="1:7">
      <c r="A35" s="72"/>
      <c r="B35" s="72"/>
      <c r="C35" s="72"/>
    </row>
  </sheetData>
  <mergeCells count="14">
    <mergeCell ref="A32:C32"/>
    <mergeCell ref="A33:G33"/>
    <mergeCell ref="A27:H27"/>
    <mergeCell ref="A22:A24"/>
    <mergeCell ref="B22:F24"/>
    <mergeCell ref="A5:E5"/>
    <mergeCell ref="B7:F7"/>
    <mergeCell ref="B25:F25"/>
    <mergeCell ref="A18:A21"/>
    <mergeCell ref="B18:F21"/>
    <mergeCell ref="A14:A17"/>
    <mergeCell ref="B14:F17"/>
    <mergeCell ref="B9:F13"/>
    <mergeCell ref="A9:A13"/>
  </mergeCells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CC"/>
    <pageSetUpPr fitToPage="1"/>
  </sheetPr>
  <dimension ref="A2:G34"/>
  <sheetViews>
    <sheetView zoomScaleNormal="100" workbookViewId="0">
      <selection activeCell="A2" sqref="A2"/>
    </sheetView>
  </sheetViews>
  <sheetFormatPr defaultRowHeight="14.25"/>
  <cols>
    <col min="1" max="1" width="67.28515625" style="2" customWidth="1"/>
    <col min="2" max="2" width="24.7109375" style="2" customWidth="1"/>
    <col min="3" max="3" width="27" style="2" customWidth="1"/>
    <col min="4" max="4" width="22.42578125" style="2" customWidth="1"/>
    <col min="5" max="5" width="23.42578125" style="2" customWidth="1"/>
    <col min="6" max="6" width="24.28515625" style="2" customWidth="1"/>
    <col min="7" max="7" width="24.42578125" style="2" customWidth="1"/>
    <col min="8" max="16384" width="9.140625" style="2"/>
  </cols>
  <sheetData>
    <row r="2" spans="1:7" ht="15">
      <c r="A2"/>
    </row>
    <row r="6" spans="1:7" s="90" customFormat="1">
      <c r="A6" s="89" t="s">
        <v>97</v>
      </c>
      <c r="B6" s="89"/>
      <c r="C6" s="89"/>
      <c r="D6" s="89"/>
      <c r="E6" s="89"/>
      <c r="F6" s="89"/>
    </row>
    <row r="7" spans="1:7" ht="15" thickBot="1">
      <c r="A7" s="200"/>
      <c r="B7" s="200"/>
      <c r="C7" s="200"/>
      <c r="D7" s="200"/>
    </row>
    <row r="8" spans="1:7" ht="15" thickTop="1">
      <c r="A8" s="23" t="s">
        <v>0</v>
      </c>
      <c r="B8" s="201" t="s">
        <v>14</v>
      </c>
      <c r="C8" s="202"/>
      <c r="D8" s="15"/>
    </row>
    <row r="9" spans="1:7">
      <c r="A9" s="24" t="s">
        <v>120</v>
      </c>
      <c r="B9" s="203">
        <v>84676333</v>
      </c>
      <c r="C9" s="204"/>
      <c r="D9" s="15"/>
      <c r="E9" s="94"/>
    </row>
    <row r="10" spans="1:7" ht="15" thickBot="1">
      <c r="A10" s="108" t="s">
        <v>1</v>
      </c>
      <c r="B10" s="205" t="s">
        <v>109</v>
      </c>
      <c r="C10" s="206"/>
      <c r="D10" s="15"/>
      <c r="E10" s="94"/>
      <c r="F10" s="94"/>
    </row>
    <row r="11" spans="1:7" ht="15" thickTop="1">
      <c r="A11" s="91"/>
      <c r="B11" s="91"/>
      <c r="C11" s="92"/>
      <c r="D11" s="92"/>
      <c r="F11" s="94"/>
      <c r="G11" s="94"/>
    </row>
    <row r="12" spans="1:7">
      <c r="A12" s="4" t="s">
        <v>98</v>
      </c>
      <c r="B12" s="76"/>
      <c r="C12" s="92"/>
      <c r="D12" s="92"/>
    </row>
    <row r="13" spans="1:7" ht="15" thickBot="1">
      <c r="A13" s="213"/>
      <c r="B13" s="213"/>
      <c r="C13" s="213"/>
      <c r="D13" s="213"/>
    </row>
    <row r="14" spans="1:7" ht="15.75" thickTop="1" thickBot="1">
      <c r="A14" s="207" t="s">
        <v>106</v>
      </c>
      <c r="B14" s="208"/>
      <c r="C14" s="208"/>
      <c r="D14" s="209"/>
    </row>
    <row r="15" spans="1:7" ht="30" thickTop="1" thickBot="1">
      <c r="A15" s="5" t="s">
        <v>7</v>
      </c>
      <c r="B15" s="6" t="s">
        <v>8</v>
      </c>
      <c r="C15" s="7" t="s">
        <v>9</v>
      </c>
      <c r="D15" s="8" t="s">
        <v>5</v>
      </c>
    </row>
    <row r="16" spans="1:7" ht="38.25" customHeight="1" thickTop="1" thickBot="1">
      <c r="A16" s="9" t="s">
        <v>10</v>
      </c>
      <c r="B16" s="73">
        <v>200000</v>
      </c>
      <c r="C16" s="74">
        <v>800000</v>
      </c>
      <c r="D16" s="50">
        <v>0</v>
      </c>
    </row>
    <row r="17" spans="1:5" ht="25.5" customHeight="1" thickTop="1" thickBot="1">
      <c r="A17" s="214" t="s">
        <v>100</v>
      </c>
      <c r="B17" s="211"/>
      <c r="C17" s="215"/>
      <c r="D17" s="10">
        <f>SUM(D16:D16)</f>
        <v>0</v>
      </c>
    </row>
    <row r="18" spans="1:5" s="88" customFormat="1" ht="12.75" thickTop="1">
      <c r="A18" s="216" t="s">
        <v>65</v>
      </c>
      <c r="B18" s="216"/>
      <c r="C18" s="216"/>
      <c r="D18" s="216"/>
    </row>
    <row r="19" spans="1:5">
      <c r="A19" s="93"/>
      <c r="B19" s="93"/>
      <c r="C19" s="93"/>
      <c r="D19" s="93"/>
    </row>
    <row r="20" spans="1:5">
      <c r="A20" s="11"/>
      <c r="B20" s="11"/>
      <c r="C20" s="12"/>
      <c r="D20" s="13"/>
    </row>
    <row r="21" spans="1:5">
      <c r="A21" s="14" t="s">
        <v>99</v>
      </c>
      <c r="B21" s="14"/>
      <c r="C21" s="12"/>
      <c r="D21" s="13"/>
    </row>
    <row r="22" spans="1:5" ht="15" thickBot="1">
      <c r="A22" s="15"/>
      <c r="B22" s="15"/>
      <c r="C22" s="15"/>
      <c r="D22" s="15"/>
    </row>
    <row r="23" spans="1:5" ht="15.75" thickTop="1" thickBot="1">
      <c r="A23" s="207" t="s">
        <v>107</v>
      </c>
      <c r="B23" s="208"/>
      <c r="C23" s="208"/>
      <c r="D23" s="208"/>
      <c r="E23" s="209"/>
    </row>
    <row r="24" spans="1:5" ht="30" thickTop="1" thickBot="1">
      <c r="A24" s="16" t="s">
        <v>7</v>
      </c>
      <c r="B24" s="17" t="s">
        <v>8</v>
      </c>
      <c r="C24" s="7" t="s">
        <v>9</v>
      </c>
      <c r="D24" s="21" t="s">
        <v>12</v>
      </c>
      <c r="E24" s="8" t="s">
        <v>5</v>
      </c>
    </row>
    <row r="25" spans="1:5" ht="38.25" customHeight="1" thickTop="1" thickBot="1">
      <c r="A25" s="25" t="s">
        <v>67</v>
      </c>
      <c r="B25" s="109">
        <v>500000</v>
      </c>
      <c r="C25" s="110">
        <v>1500000</v>
      </c>
      <c r="D25" s="26" t="s">
        <v>13</v>
      </c>
      <c r="E25" s="27">
        <v>0</v>
      </c>
    </row>
    <row r="26" spans="1:5" ht="27.75" customHeight="1" thickTop="1" thickBot="1">
      <c r="A26" s="210" t="s">
        <v>101</v>
      </c>
      <c r="B26" s="211"/>
      <c r="C26" s="211"/>
      <c r="D26" s="212"/>
      <c r="E26" s="10">
        <f>SUM(E25:E25)</f>
        <v>0</v>
      </c>
    </row>
    <row r="27" spans="1:5" ht="15" thickTop="1">
      <c r="A27" s="18"/>
      <c r="B27" s="18"/>
      <c r="C27" s="19"/>
      <c r="D27" s="20"/>
    </row>
    <row r="28" spans="1:5" ht="15" thickBot="1"/>
    <row r="29" spans="1:5" ht="24.75" customHeight="1" thickTop="1" thickBot="1">
      <c r="A29" s="197" t="s">
        <v>122</v>
      </c>
      <c r="B29" s="198"/>
      <c r="C29" s="199"/>
      <c r="D29" s="140">
        <f>D17+E26</f>
        <v>0</v>
      </c>
    </row>
    <row r="30" spans="1:5" ht="15" thickTop="1"/>
    <row r="32" spans="1:5">
      <c r="B32" s="136"/>
      <c r="C32" s="137"/>
      <c r="D32" s="137"/>
    </row>
    <row r="33" spans="2:4">
      <c r="B33" s="136"/>
      <c r="C33" s="138"/>
      <c r="D33" s="138"/>
    </row>
    <row r="34" spans="2:4">
      <c r="B34" s="136"/>
      <c r="C34" s="139"/>
      <c r="D34" s="138"/>
    </row>
  </sheetData>
  <mergeCells count="11">
    <mergeCell ref="A7:D7"/>
    <mergeCell ref="B8:C8"/>
    <mergeCell ref="B9:C9"/>
    <mergeCell ref="B10:C10"/>
    <mergeCell ref="A23:E23"/>
    <mergeCell ref="A26:D26"/>
    <mergeCell ref="A13:D13"/>
    <mergeCell ref="A14:D14"/>
    <mergeCell ref="A17:C17"/>
    <mergeCell ref="A18:D18"/>
    <mergeCell ref="A29:C2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/>
  </sheetViews>
  <sheetFormatPr defaultRowHeight="14.25"/>
  <cols>
    <col min="1" max="1" width="9.140625" style="2"/>
    <col min="2" max="3" width="40.7109375" style="2" customWidth="1"/>
    <col min="4" max="16384" width="9.140625" style="2"/>
  </cols>
  <sheetData>
    <row r="1" spans="1:3" ht="15">
      <c r="A1"/>
    </row>
    <row r="6" spans="1:3">
      <c r="B6" s="37" t="s">
        <v>45</v>
      </c>
      <c r="C6" s="18"/>
    </row>
    <row r="7" spans="1:3" ht="15" thickBot="1">
      <c r="B7" s="18"/>
      <c r="C7" s="18"/>
    </row>
    <row r="8" spans="1:3" ht="27" customHeight="1" thickTop="1" thickBot="1">
      <c r="B8" s="33" t="s">
        <v>102</v>
      </c>
      <c r="C8" s="34" t="s">
        <v>2</v>
      </c>
    </row>
    <row r="9" spans="1:3" ht="15" customHeight="1" thickTop="1">
      <c r="B9" s="32" t="s">
        <v>29</v>
      </c>
      <c r="C9" s="111">
        <v>2</v>
      </c>
    </row>
    <row r="10" spans="1:3" ht="15" customHeight="1">
      <c r="B10" s="31" t="s">
        <v>30</v>
      </c>
      <c r="C10" s="112">
        <v>5</v>
      </c>
    </row>
    <row r="11" spans="1:3" ht="15" customHeight="1">
      <c r="B11" s="31" t="s">
        <v>31</v>
      </c>
      <c r="C11" s="112">
        <v>1</v>
      </c>
    </row>
    <row r="12" spans="1:3" ht="15" customHeight="1">
      <c r="B12" s="31" t="s">
        <v>32</v>
      </c>
      <c r="C12" s="112">
        <v>4</v>
      </c>
    </row>
    <row r="13" spans="1:3" ht="15" customHeight="1">
      <c r="B13" s="31" t="s">
        <v>33</v>
      </c>
      <c r="C13" s="112">
        <v>0</v>
      </c>
    </row>
    <row r="14" spans="1:3" ht="15" customHeight="1">
      <c r="B14" s="31" t="s">
        <v>34</v>
      </c>
      <c r="C14" s="112">
        <v>1</v>
      </c>
    </row>
    <row r="15" spans="1:3" ht="15" customHeight="1">
      <c r="B15" s="31" t="s">
        <v>35</v>
      </c>
      <c r="C15" s="112">
        <v>4</v>
      </c>
    </row>
    <row r="16" spans="1:3" ht="15" customHeight="1">
      <c r="B16" s="31" t="s">
        <v>36</v>
      </c>
      <c r="C16" s="112">
        <v>9</v>
      </c>
    </row>
    <row r="17" spans="2:4" ht="15" customHeight="1">
      <c r="B17" s="31" t="s">
        <v>37</v>
      </c>
      <c r="C17" s="112">
        <v>8</v>
      </c>
    </row>
    <row r="18" spans="2:4" ht="15" customHeight="1">
      <c r="B18" s="31" t="s">
        <v>38</v>
      </c>
      <c r="C18" s="112">
        <v>2</v>
      </c>
    </row>
    <row r="19" spans="2:4" ht="15" customHeight="1">
      <c r="B19" s="31" t="s">
        <v>26</v>
      </c>
      <c r="C19" s="112">
        <v>2</v>
      </c>
    </row>
    <row r="20" spans="2:4" ht="15" customHeight="1">
      <c r="B20" s="31" t="s">
        <v>39</v>
      </c>
      <c r="C20" s="112">
        <v>1</v>
      </c>
    </row>
    <row r="21" spans="2:4" ht="15" customHeight="1">
      <c r="B21" s="31" t="s">
        <v>40</v>
      </c>
      <c r="C21" s="112">
        <v>1</v>
      </c>
    </row>
    <row r="22" spans="2:4" ht="15" customHeight="1">
      <c r="B22" s="31" t="s">
        <v>41</v>
      </c>
      <c r="C22" s="112">
        <v>4</v>
      </c>
    </row>
    <row r="23" spans="2:4" ht="15" customHeight="1">
      <c r="B23" s="31" t="s">
        <v>42</v>
      </c>
      <c r="C23" s="112">
        <v>1</v>
      </c>
    </row>
    <row r="24" spans="2:4" ht="15" customHeight="1">
      <c r="B24" s="31" t="s">
        <v>43</v>
      </c>
      <c r="C24" s="112">
        <v>2</v>
      </c>
    </row>
    <row r="25" spans="2:4" ht="15" customHeight="1">
      <c r="B25" s="31" t="s">
        <v>44</v>
      </c>
      <c r="C25" s="112">
        <v>5</v>
      </c>
    </row>
    <row r="26" spans="2:4" ht="15" customHeight="1">
      <c r="B26" s="75" t="s">
        <v>63</v>
      </c>
      <c r="C26" s="113">
        <v>9</v>
      </c>
    </row>
    <row r="27" spans="2:4" ht="15" customHeight="1">
      <c r="B27" s="75" t="s">
        <v>64</v>
      </c>
      <c r="C27" s="113">
        <v>1</v>
      </c>
    </row>
    <row r="28" spans="2:4" ht="15" customHeight="1">
      <c r="B28" s="31" t="s">
        <v>27</v>
      </c>
      <c r="C28" s="112">
        <v>55</v>
      </c>
      <c r="D28" s="2" t="s">
        <v>118</v>
      </c>
    </row>
    <row r="29" spans="2:4" ht="15" customHeight="1">
      <c r="B29" s="31" t="s">
        <v>110</v>
      </c>
      <c r="C29" s="112">
        <v>202</v>
      </c>
      <c r="D29" s="2" t="s">
        <v>119</v>
      </c>
    </row>
    <row r="30" spans="2:4" ht="15" customHeight="1" thickBot="1">
      <c r="B30" s="35" t="s">
        <v>28</v>
      </c>
      <c r="C30" s="114">
        <v>20</v>
      </c>
    </row>
    <row r="31" spans="2:4" ht="15" customHeight="1" thickTop="1" thickBot="1">
      <c r="B31" s="36" t="s">
        <v>6</v>
      </c>
      <c r="C31" s="115">
        <f>SUM(C9:C30)</f>
        <v>339</v>
      </c>
    </row>
    <row r="32" spans="2:4" ht="15" thickTop="1"/>
    <row r="34" spans="2:4" ht="27" customHeight="1">
      <c r="B34" s="116" t="s">
        <v>66</v>
      </c>
      <c r="C34" s="2" t="s">
        <v>111</v>
      </c>
      <c r="D34" s="22"/>
    </row>
    <row r="35" spans="2:4" ht="15" customHeight="1"/>
    <row r="36" spans="2:4" ht="15" customHeight="1"/>
    <row r="37" spans="2:4" ht="15" customHeight="1"/>
    <row r="38" spans="2:4" ht="15" customHeight="1"/>
    <row r="39" spans="2:4" ht="15" customHeight="1"/>
    <row r="40" spans="2:4" ht="15" customHeight="1"/>
    <row r="41" spans="2:4" ht="15" customHeight="1"/>
    <row r="42" spans="2:4" ht="15" customHeight="1"/>
    <row r="43" spans="2:4" ht="15" customHeight="1"/>
    <row r="44" spans="2:4" ht="15" customHeight="1"/>
    <row r="45" spans="2:4" ht="15" customHeight="1"/>
    <row r="46" spans="2:4" ht="15" customHeight="1"/>
    <row r="47" spans="2:4" ht="15" customHeight="1"/>
    <row r="48" spans="2:4" ht="27" customHeight="1"/>
  </sheetData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S21"/>
  <sheetViews>
    <sheetView zoomScaleNormal="100" workbookViewId="0">
      <selection activeCell="C2" sqref="C2"/>
    </sheetView>
  </sheetViews>
  <sheetFormatPr defaultRowHeight="14.25"/>
  <cols>
    <col min="1" max="1" width="9.140625" style="2"/>
    <col min="2" max="2" width="12.28515625" style="2" customWidth="1"/>
    <col min="3" max="3" width="19.28515625" style="2" customWidth="1"/>
    <col min="4" max="4" width="21.85546875" style="2" customWidth="1"/>
    <col min="5" max="5" width="21" style="2" customWidth="1"/>
    <col min="6" max="6" width="22.85546875" style="2" customWidth="1"/>
    <col min="7" max="7" width="22.7109375" style="2" customWidth="1"/>
    <col min="8" max="8" width="15.42578125" style="2" customWidth="1"/>
    <col min="9" max="9" width="14.28515625" style="2" customWidth="1"/>
    <col min="10" max="10" width="12" style="2" customWidth="1"/>
    <col min="11" max="11" width="14.28515625" style="2" customWidth="1"/>
    <col min="12" max="13" width="15.7109375" style="2" customWidth="1"/>
    <col min="14" max="14" width="17" style="2" customWidth="1"/>
    <col min="15" max="18" width="20.7109375" style="2" customWidth="1"/>
    <col min="19" max="16384" width="9.140625" style="2"/>
  </cols>
  <sheetData>
    <row r="1" spans="1:18" ht="15">
      <c r="A1"/>
    </row>
    <row r="6" spans="1:18">
      <c r="A6" s="28" t="s">
        <v>46</v>
      </c>
      <c r="B6" s="28"/>
      <c r="C6" s="28"/>
      <c r="D6" s="28"/>
      <c r="E6" s="28"/>
      <c r="F6" s="28"/>
    </row>
    <row r="9" spans="1:18" ht="15" thickBot="1">
      <c r="A9" s="217" t="s">
        <v>25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</row>
    <row r="10" spans="1:18" ht="75" customHeight="1" thickTop="1" thickBot="1">
      <c r="A10" s="38" t="s">
        <v>3</v>
      </c>
      <c r="B10" s="39" t="s">
        <v>16</v>
      </c>
      <c r="C10" s="29" t="s">
        <v>17</v>
      </c>
      <c r="D10" s="29" t="s">
        <v>4</v>
      </c>
      <c r="E10" s="29" t="s">
        <v>18</v>
      </c>
      <c r="F10" s="29" t="s">
        <v>19</v>
      </c>
      <c r="G10" s="29" t="s">
        <v>20</v>
      </c>
      <c r="H10" s="29" t="s">
        <v>21</v>
      </c>
      <c r="I10" s="29" t="s">
        <v>48</v>
      </c>
      <c r="J10" s="29" t="s">
        <v>22</v>
      </c>
      <c r="K10" s="29" t="s">
        <v>23</v>
      </c>
      <c r="L10" s="29" t="s">
        <v>24</v>
      </c>
      <c r="M10" s="29" t="s">
        <v>47</v>
      </c>
      <c r="N10" s="40" t="s">
        <v>71</v>
      </c>
      <c r="O10" s="38" t="s">
        <v>49</v>
      </c>
      <c r="P10" s="53" t="s">
        <v>50</v>
      </c>
      <c r="Q10" s="53" t="s">
        <v>51</v>
      </c>
      <c r="R10" s="54" t="s">
        <v>52</v>
      </c>
    </row>
    <row r="11" spans="1:18" ht="12.75" customHeight="1" thickTop="1" thickBot="1">
      <c r="A11" s="41">
        <v>1</v>
      </c>
      <c r="B11" s="42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  <c r="K11" s="30">
        <v>11</v>
      </c>
      <c r="L11" s="30">
        <v>12</v>
      </c>
      <c r="M11" s="30">
        <v>13</v>
      </c>
      <c r="N11" s="43">
        <v>14</v>
      </c>
      <c r="O11" s="51">
        <v>15</v>
      </c>
      <c r="P11" s="55">
        <v>16</v>
      </c>
      <c r="Q11" s="52" t="s">
        <v>53</v>
      </c>
      <c r="R11" s="56">
        <v>18</v>
      </c>
    </row>
    <row r="12" spans="1:18" ht="20.100000000000001" customHeight="1" thickTop="1" thickBot="1">
      <c r="A12" s="44">
        <v>1</v>
      </c>
      <c r="B12" s="45" t="s">
        <v>121</v>
      </c>
      <c r="C12" s="46" t="s">
        <v>68</v>
      </c>
      <c r="D12" s="46" t="s">
        <v>69</v>
      </c>
      <c r="E12" s="46" t="s">
        <v>70</v>
      </c>
      <c r="F12" s="46" t="s">
        <v>116</v>
      </c>
      <c r="G12" s="47" t="s">
        <v>117</v>
      </c>
      <c r="H12" s="46">
        <v>2019</v>
      </c>
      <c r="I12" s="47">
        <v>75</v>
      </c>
      <c r="J12" s="48">
        <v>1650</v>
      </c>
      <c r="K12" s="48">
        <v>1498</v>
      </c>
      <c r="L12" s="47">
        <v>2</v>
      </c>
      <c r="M12" s="49">
        <v>0.6</v>
      </c>
      <c r="N12" s="57">
        <v>92874.38</v>
      </c>
      <c r="O12" s="59"/>
      <c r="P12" s="60"/>
      <c r="Q12" s="61"/>
      <c r="R12" s="62"/>
    </row>
    <row r="13" spans="1:18" ht="33" customHeight="1" thickTop="1" thickBot="1">
      <c r="A13" s="219" t="s">
        <v>15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  <c r="O13" s="58">
        <f>SUM(O12:O12)</f>
        <v>0</v>
      </c>
      <c r="P13" s="58">
        <f>SUM(P12:P12)</f>
        <v>0</v>
      </c>
      <c r="Q13" s="58">
        <f>SUM(Q12:Q12)</f>
        <v>0</v>
      </c>
      <c r="R13" s="58">
        <f>SUM(R12:R12)</f>
        <v>0</v>
      </c>
    </row>
    <row r="14" spans="1:18" ht="30" customHeight="1" thickTop="1" thickBot="1">
      <c r="A14" s="219" t="s">
        <v>54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1"/>
      <c r="Q14" s="222">
        <f>Q13+R13</f>
        <v>0</v>
      </c>
      <c r="R14" s="223"/>
    </row>
    <row r="15" spans="1:18" ht="15" thickTop="1"/>
    <row r="17" spans="1:19" customFormat="1" ht="15">
      <c r="A17" s="2" t="s">
        <v>55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customFormat="1" ht="15">
      <c r="A18" s="2" t="s">
        <v>56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customFormat="1" ht="15"/>
    <row r="20" spans="1:19" customFormat="1" ht="15">
      <c r="A20" s="117" t="s">
        <v>57</v>
      </c>
      <c r="B20" s="117"/>
      <c r="C20" s="117"/>
      <c r="D20" s="117"/>
      <c r="E20" s="117"/>
      <c r="F20" s="1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customFormat="1" ht="15">
      <c r="A21" s="117"/>
      <c r="B21" s="117"/>
      <c r="C21" s="117"/>
      <c r="D21" s="117"/>
      <c r="E21" s="117" t="s">
        <v>58</v>
      </c>
      <c r="F21" s="1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4">
    <mergeCell ref="A9:R9"/>
    <mergeCell ref="A13:N13"/>
    <mergeCell ref="A14:P14"/>
    <mergeCell ref="Q14:R14"/>
  </mergeCells>
  <pageMargins left="0.25" right="0.25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REKAPITULACIJA</vt:lpstr>
      <vt:lpstr>Osiguranje imovine </vt:lpstr>
      <vt:lpstr>Osiguranje od odgovornosti</vt:lpstr>
      <vt:lpstr>Struktura zdravstv.djelatnika</vt:lpstr>
      <vt:lpstr>Osiguranje vozila</vt:lpstr>
      <vt:lpstr>'Struktura zdravstv.djelatnika'!Podrucje_ispisa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Nimac</dc:creator>
  <cp:lastModifiedBy>JO</cp:lastModifiedBy>
  <cp:lastPrinted>2019-07-18T08:18:03Z</cp:lastPrinted>
  <dcterms:created xsi:type="dcterms:W3CDTF">2016-12-16T13:22:23Z</dcterms:created>
  <dcterms:modified xsi:type="dcterms:W3CDTF">2019-07-31T06:48:43Z</dcterms:modified>
</cp:coreProperties>
</file>